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xr:revisionPtr revIDLastSave="0" documentId="13_ncr:1_{79D422B0-8C6F-4137-8982-EC86EA445F5A}" xr6:coauthVersionLast="46" xr6:coauthVersionMax="46" xr10:uidLastSave="{00000000-0000-0000-0000-000000000000}"/>
  <workbookProtection workbookAlgorithmName="SHA-1" workbookHashValue="+qLASzskICeLxVgML3RIaGsIquE=" workbookSaltValue="fLf1nmPqo5rP0+EX1CFmDA==" workbookSpinCount="100000" lockStructure="1"/>
  <bookViews>
    <workbookView xWindow="-120" yWindow="-120" windowWidth="29040" windowHeight="17640" activeTab="5" xr2:uid="{31885E15-318A-4439-B96F-F9937DCE1F83}"/>
  </bookViews>
  <sheets>
    <sheet name="Instructie voor indiener" sheetId="16" r:id="rId1"/>
    <sheet name="Uitkomst beoordeling" sheetId="15" r:id="rId2"/>
    <sheet name="0. Gegevens zorgaanbieder" sheetId="14" r:id="rId3"/>
    <sheet name="1. Verantwoording" sheetId="17" r:id="rId4"/>
    <sheet name="2. Specificatie kosten" sheetId="5" r:id="rId5"/>
    <sheet name="3. Integrale afrekening" sheetId="8" r:id="rId6"/>
    <sheet name="4. Geen meerkosten" sheetId="7" r:id="rId7"/>
  </sheets>
  <definedNames>
    <definedName name="_xlnm.Print_Area" localSheetId="2">'0. Gegevens zorgaanbieder'!$A$1:$C$45</definedName>
    <definedName name="_xlnm.Print_Area" localSheetId="3">'1. Verantwoording'!$A$1:$C$1</definedName>
    <definedName name="_xlnm.Print_Area" localSheetId="4">'2. Specificatie kosten'!$A$1:$H$34</definedName>
    <definedName name="_xlnm.Print_Area" localSheetId="5">'3. Integrale afrekening'!$A$1:$I$46</definedName>
    <definedName name="_xlnm.Print_Area" localSheetId="6">'4. Geen meerkosten'!$A$1:$A$30</definedName>
    <definedName name="_xlnm.Print_Area" localSheetId="0">'Instructie voor indiener'!$A$1:$A$23</definedName>
    <definedName name="_xlnm.Print_Area" localSheetId="1">'Uitkomst beoordeling'!$A$1:$I$17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1" i="8" l="1"/>
  <c r="D22" i="5" l="1"/>
  <c r="D33" i="5"/>
  <c r="D45" i="8"/>
  <c r="G33" i="5" l="1"/>
  <c r="G8" i="5" s="1"/>
  <c r="H45" i="8" l="1"/>
  <c r="H19" i="8" s="1"/>
  <c r="C9" i="15" s="1"/>
  <c r="G22" i="5" l="1"/>
  <c r="G7" i="5" s="1"/>
  <c r="G9" i="5" s="1"/>
  <c r="D7" i="5" l="1"/>
  <c r="D27" i="8"/>
  <c r="H26" i="8"/>
  <c r="H27" i="8"/>
  <c r="D8" i="5"/>
  <c r="D26" i="8"/>
  <c r="B19" i="8"/>
  <c r="D34" i="8" l="1"/>
  <c r="B18" i="8" s="1"/>
  <c r="B8" i="15" s="1"/>
  <c r="D9" i="5"/>
  <c r="H34" i="8"/>
  <c r="H18" i="8" s="1"/>
  <c r="H20" i="8" s="1"/>
  <c r="C12" i="15"/>
  <c r="B21" i="8"/>
  <c r="B12" i="15" s="1"/>
  <c r="B9" i="15"/>
  <c r="B10" i="15" l="1"/>
  <c r="B20" i="8"/>
  <c r="C8" i="15" l="1"/>
  <c r="C10" i="15" s="1"/>
  <c r="C14" i="15" s="1"/>
</calcChain>
</file>

<file path=xl/sharedStrings.xml><?xml version="1.0" encoding="utf-8"?>
<sst xmlns="http://schemas.openxmlformats.org/spreadsheetml/2006/main" count="243" uniqueCount="180">
  <si>
    <t>Persoonlijke beschermingsmiddelen en thermometers</t>
  </si>
  <si>
    <t>Overuren of tijdelijke contractuitbreiding zorgpersoneel, schoonmaak en bewaking (inclusief ORT) voor coronazorg of om beschikbaarheid te garanderen</t>
  </si>
  <si>
    <t>Logistieke kosten voor distributie persoonlijke beschermingsmiddelen indien zorgaanbieder o.b.v. landelijke afspraken rol heeft gekregen</t>
  </si>
  <si>
    <t>Opleiding zorgpersoneel voor corona gerelateerde zorgtaken (bijv. zuurstoftoediening)</t>
  </si>
  <si>
    <t>Huur/aanschaf medische technologie coronazorg</t>
  </si>
  <si>
    <t>Tijdelijke inrichting 1,5m-instelling (plexiglas, bewegwijzering)</t>
  </si>
  <si>
    <t>Kosten die samenhangen met het leveren van reguliere niet-corona zorg</t>
  </si>
  <si>
    <t>Extra tijd bij cliënt thuis, bijv. omkleden, instructie ter plekke, etc.</t>
  </si>
  <si>
    <t>Tijd bij no show cliënt</t>
  </si>
  <si>
    <t>Personele kosten als gevolg van verzuim</t>
  </si>
  <si>
    <t>Kosten re-integratie bij langdurige ziekte en mogelijke stijging verzekering</t>
  </si>
  <si>
    <t>Extra kosten in het kader van vitaliteit en ondersteuning van medewerkers als gevolg van extra bedrijfsmaatschappelijk werk</t>
  </si>
  <si>
    <t>Kosten bij intrekken verloven en uitbetalen verlofrechten en LFB-rechten</t>
  </si>
  <si>
    <t>Hogere vervoerskosten en logistieke kosten binnen de instelling</t>
  </si>
  <si>
    <t>Opleiding voor reguliere zorgverlening (bijv. digitale vaardigheden)</t>
  </si>
  <si>
    <t>Kosten kinderopvang van medewerkers op locatie</t>
  </si>
  <si>
    <t>Extra advieskosten</t>
  </si>
  <si>
    <t>Communicatiekosten intern en extern over zorgverlening tijdens corona</t>
  </si>
  <si>
    <t>Extra accountantskosten door werken op afstand en inefficiënties</t>
  </si>
  <si>
    <t>Licenties en apparaten voor digitale behandeling en thuiswerken</t>
  </si>
  <si>
    <t>Aanpassing i.v.m. thuiswerken</t>
  </si>
  <si>
    <t>Uitgaven die samenhangen met structurele aanpassingen van gebouwen die in normale omstandigheden ook hadden plaatsgevonden of die verder gaan dan (tijdelijke) maatregelen i.h.k.v. corona</t>
  </si>
  <si>
    <t>Kosten die samenhangen met niet gerealiseerde kostenbesparingsprogramma’s</t>
  </si>
  <si>
    <t>Omzetverlies dat niet gecompenseerd is door de CB-vergoeding</t>
  </si>
  <si>
    <t>Andere (reguliere) meerkosten binnen de Zvw, zoals bedoeld in het kader ex post meerkosten (in aanvulling op ex ante meerkosten).</t>
  </si>
  <si>
    <t>Contactpersoon</t>
  </si>
  <si>
    <t>Telefoonnummer</t>
  </si>
  <si>
    <t>E-mailadres</t>
  </si>
  <si>
    <t>Datum</t>
  </si>
  <si>
    <t>Categorie</t>
  </si>
  <si>
    <t>Bedrag</t>
  </si>
  <si>
    <t>Materiële meerkosten</t>
  </si>
  <si>
    <t>Personele meerkosten</t>
  </si>
  <si>
    <t>Kosten coronatesten van intramurale cliënten</t>
  </si>
  <si>
    <t>Totaal</t>
  </si>
  <si>
    <t>Kosten ELV-COVID-bedden</t>
  </si>
  <si>
    <t>Opbrengsten ELV-COVID-bedden</t>
  </si>
  <si>
    <t>Kosten van personeel in (loon)dienst die ingezet zijn voor het leveren van coronazorg (zie kader coronabeddenmeerkosten)</t>
  </si>
  <si>
    <t>Vastgoedkosten voor extra geïsoleerde coronacapaciteit of leegstand 
(zie kader coronabeddenmeerkosten)</t>
  </si>
  <si>
    <t>Uitsplitsing kosten en opbrengsten ELV-COVID-bedden</t>
  </si>
  <si>
    <t>Totale kosten ELV-COVID-bedden</t>
  </si>
  <si>
    <t>In ROAZ-verband afgesproken capaciteit ELV-COVID-bedden</t>
  </si>
  <si>
    <t>ELV-COVID-bedden</t>
  </si>
  <si>
    <t>Afgesproken omvang ELV-COVID</t>
  </si>
  <si>
    <t>Periode van / tot</t>
  </si>
  <si>
    <t>Totale opbrengsten ELV-COVID-bedden</t>
  </si>
  <si>
    <r>
      <t xml:space="preserve">Onderstaande kostenposten komen </t>
    </r>
    <r>
      <rPr>
        <b/>
        <u/>
        <sz val="11"/>
        <color theme="1"/>
        <rFont val="Calibri"/>
        <family val="2"/>
        <scheme val="minor"/>
      </rPr>
      <t>niet</t>
    </r>
    <r>
      <rPr>
        <i/>
        <sz val="11"/>
        <color theme="1"/>
        <rFont val="Calibri"/>
        <family val="2"/>
        <scheme val="minor"/>
      </rPr>
      <t xml:space="preserve"> in aanmerking voor de meerkostenregeling van ZN</t>
    </r>
  </si>
  <si>
    <r>
      <t xml:space="preserve">Kostenposten die </t>
    </r>
    <r>
      <rPr>
        <b/>
        <u/>
        <sz val="11"/>
        <color theme="1"/>
        <rFont val="Calibri"/>
        <family val="2"/>
        <scheme val="minor"/>
      </rPr>
      <t>niet</t>
    </r>
    <r>
      <rPr>
        <b/>
        <sz val="11"/>
        <color theme="1"/>
        <rFont val="Calibri"/>
        <family val="2"/>
        <scheme val="minor"/>
      </rPr>
      <t xml:space="preserve"> vergoed worden binnen de algemene COVID-meerkosten</t>
    </r>
  </si>
  <si>
    <r>
      <t xml:space="preserve">Kostenposten die </t>
    </r>
    <r>
      <rPr>
        <b/>
        <u/>
        <sz val="11"/>
        <color theme="1"/>
        <rFont val="Calibri"/>
        <family val="2"/>
        <scheme val="minor"/>
      </rPr>
      <t>niet</t>
    </r>
    <r>
      <rPr>
        <b/>
        <sz val="11"/>
        <color theme="1"/>
        <rFont val="Calibri"/>
        <family val="2"/>
        <scheme val="minor"/>
      </rPr>
      <t xml:space="preserve"> vergoed worden binnen de meerkosten ELV-COVID-bedden</t>
    </r>
  </si>
  <si>
    <t>De zorgaanbieder vult de volgende tabbladen in:</t>
  </si>
  <si>
    <t>Algemene toelichting</t>
  </si>
  <si>
    <t>ja/nee</t>
  </si>
  <si>
    <t>4) De meerkosten moeten aantoonbaar zijn.</t>
  </si>
  <si>
    <t>3) De gemaakte meerkosten zijn doelmatig en proportioneel (op basis van benchmarking/normbedragen/professional judgement).</t>
  </si>
  <si>
    <t>2) De meerkosten moeten een noodzakelijk gevolg zijn van de corona-maatregelen blijkend uit de richtlijnen van het Rijk en/of RIVM, sectorspecifieke richtlijnen of besluitvorming in ROAZ-verband en zouden onder reguliere omstandigheden niet zijn gemaakt.</t>
  </si>
  <si>
    <t>Disclaimer: Nza of andere toezichthouders kunnen mogelijk nog aanvullende voorwaarden of beperkingen opleggen die op moment van publicatie van dit format nog niet vastgesteld zijn.</t>
  </si>
  <si>
    <r>
      <rPr>
        <u/>
        <sz val="11"/>
        <color theme="1"/>
        <rFont val="Calibri"/>
        <family val="2"/>
      </rPr>
      <t xml:space="preserve">Uitkering vergoeding: </t>
    </r>
    <r>
      <rPr>
        <sz val="11"/>
        <color theme="1"/>
        <rFont val="Calibri"/>
        <family val="2"/>
      </rPr>
      <t>De vastgestelde vergoeding wordt door Vektis naar rato verdeeld onder zorgverzekeraars. Iedere zorgverzekeraar (dus niet alleen de preferente verzekeraar) keert zijn aandeel van de vergoeding uit op de AGB-code die door de zorgaanbieder is opgegeven ten tijde van zijn verzoek tot ex post vergoeding van meerkosten. Iedere verzekeraar keert in één keer uit voor het hele concern.</t>
    </r>
  </si>
  <si>
    <t>AGB-code</t>
  </si>
  <si>
    <t>Aantal bedden</t>
  </si>
  <si>
    <t>Type bewijs 
(factuur, fin.administratie)</t>
  </si>
  <si>
    <t>Type bewijs</t>
  </si>
  <si>
    <t>Aanbieder moet addendum op overeenkomst hebben om in aanmerking te komen voor ELV-COVID-bedden meerkostenvergoeding.</t>
  </si>
  <si>
    <t>AGB-code CONCERN</t>
  </si>
  <si>
    <t>Naam CONCERN</t>
  </si>
  <si>
    <t xml:space="preserve">Toelichting
</t>
  </si>
  <si>
    <t>Gegevens zorgaanbieder (die namens het concern verzoek indient)</t>
  </si>
  <si>
    <t>Totale kosten</t>
  </si>
  <si>
    <t>Totale kosten en opbrengsten ELV-COVID-bedden</t>
  </si>
  <si>
    <t>Totale opbrengsten</t>
  </si>
  <si>
    <t>Nog niet gedekte kosten</t>
  </si>
  <si>
    <t>Post</t>
  </si>
  <si>
    <t>Bedrag akkoord
(in te vullen door ZN)</t>
  </si>
  <si>
    <t>Akkoord addendum
(in te vullen door ZN)</t>
  </si>
  <si>
    <t>Toelichting besluit ZN</t>
  </si>
  <si>
    <t>Uitkomst beoordeling</t>
  </si>
  <si>
    <t>Dit tabblad wordt ingevuld door ZN</t>
  </si>
  <si>
    <t>Beoordeling meerkosten ELV-COVID-bedden</t>
  </si>
  <si>
    <t>Te ontvangen vergoeding meerkosten ELV-COVID-bedden</t>
  </si>
  <si>
    <t>Bedrag ingediend</t>
  </si>
  <si>
    <t>Bedrag akkoord ZN</t>
  </si>
  <si>
    <t>Totale kosten ELV-COVID-bedden binnen ZN-kader</t>
  </si>
  <si>
    <t xml:space="preserve">Wanneer het saldobedrag negatief is, dan wordt dat bedrag teruggevorderd van de zorgaanbieder </t>
  </si>
  <si>
    <t>Overige materiële kosten ELV-COVID-bedden</t>
  </si>
  <si>
    <t>Overheadkosten van personeel in (loon)dienst gerelateerd aan en naar rato van omvang van de ELV-COVID-afdeling</t>
  </si>
  <si>
    <r>
      <rPr>
        <b/>
        <sz val="11"/>
        <color theme="1"/>
        <rFont val="Calibri"/>
        <family val="2"/>
        <scheme val="minor"/>
      </rPr>
      <t>Extra</t>
    </r>
    <r>
      <rPr>
        <sz val="11"/>
        <color theme="1"/>
        <rFont val="Calibri"/>
        <family val="2"/>
        <scheme val="minor"/>
      </rPr>
      <t xml:space="preserve"> overheadkosten van personeel in (loon)dienst gerelateerd aan en naar rato van omvang van de ELV-COVID-afdeling voor crisisorganisatie en afstemming in de regio (exclusief directie/hoger management)</t>
    </r>
  </si>
  <si>
    <r>
      <t xml:space="preserve">Vastgoedkosten voor </t>
    </r>
    <r>
      <rPr>
        <b/>
        <sz val="11"/>
        <color theme="1"/>
        <rFont val="Calibri"/>
        <family val="2"/>
        <scheme val="minor"/>
      </rPr>
      <t>extra</t>
    </r>
    <r>
      <rPr>
        <sz val="11"/>
        <color theme="1"/>
        <rFont val="Calibri"/>
        <family val="2"/>
        <scheme val="minor"/>
      </rPr>
      <t xml:space="preserve"> geïsoleerde coronacapaciteit of leegstand, onder voorwaarde dat dit in ROAZ-verband is afgesproken en dat beschikbare leegstand eerst wordt benut voordat uitbreiding plaatsvindt</t>
    </r>
  </si>
  <si>
    <t>Kapitaallasten (waaronder vastgoedkosten) toegerekend aan ELV-COVID-bedden vanuit substitutie capaciteit</t>
  </si>
  <si>
    <t>Instructie</t>
  </si>
  <si>
    <t>Deze cellen worden automatisch uitgerekend</t>
  </si>
  <si>
    <r>
      <rPr>
        <u/>
        <sz val="11"/>
        <color theme="1"/>
        <rFont val="Calibri"/>
        <family val="2"/>
      </rPr>
      <t>Communicatie besluit:</t>
    </r>
    <r>
      <rPr>
        <sz val="11"/>
        <color theme="1"/>
        <rFont val="Calibri"/>
        <family val="2"/>
      </rPr>
      <t xml:space="preserve"> Het beoordelingsbesluit over de afrekening van ELV-COVID-bedden zal per brief door de preferente zorgverzekeraar aan de zorgaanbieder worden gecommuniceerd. In dit besluit staat of het verzoek tot aanvullende vergoeding van meerkosten wordt gehonoreerd en voor welk bedrag.</t>
    </r>
  </si>
  <si>
    <t>Bedrag akkoord 
(ingevuld door ZN)</t>
  </si>
  <si>
    <t>1) Het betreffen (meer)kosten die gemaakt zijn voor zorg die valt onder de zorgverzekeringswet voor ELV-COVID-bedden en die niet al op een andere wijze gecompenseerd zijn (bijvoorbeeld via een andere voorliggende betaaltitel).</t>
  </si>
  <si>
    <t>Aanbieder heeft ELV-COVID-bedden verzorgd op verzoek van ROAZ-verband</t>
  </si>
  <si>
    <t>Omschrijving van en toelichting op de meerkosten, o.a. detaillering soort meerkosten, reden kosten, totstandkoming kosten, bijzonderheden.</t>
  </si>
  <si>
    <r>
      <rPr>
        <b/>
        <u/>
        <sz val="11"/>
        <color theme="3"/>
        <rFont val="Calibri"/>
        <family val="2"/>
        <scheme val="minor"/>
      </rPr>
      <t xml:space="preserve">Voorbeeld </t>
    </r>
    <r>
      <rPr>
        <b/>
        <sz val="11"/>
        <color theme="3"/>
        <rFont val="Calibri"/>
        <family val="2"/>
        <scheme val="minor"/>
      </rPr>
      <t>- Omschrijving van en toelichting op de meerkosten, e.g. detaillering soort meerkosten, reden kosten, totstandkoming kosten, bijzonderheden.</t>
    </r>
  </si>
  <si>
    <t>Kwalitatieve beschrijving training (e.g. e-learnings hoe aan te kleden).</t>
  </si>
  <si>
    <t>Licht het type bewijs toe waarop de meerkosten gebaseerd zijn
(factuur, financiële administratie, uitgevoerde verschillen-analyse)</t>
  </si>
  <si>
    <t>Opgeleverd?</t>
  </si>
  <si>
    <t>Omschrijving van en toelichting op de opbrengsten</t>
  </si>
  <si>
    <t>Kosten voor testen van personeel om
beschikbaarheid te garanderen</t>
  </si>
  <si>
    <t>Nader te specificeren in tabblad 2 Specificatie kosten -  Personele meerkosten</t>
  </si>
  <si>
    <t>Nader te specificeren in tabblad 2 Specificatie kosten - Materiële meerkosten</t>
  </si>
  <si>
    <t>Zie toelichting in tabblad 2</t>
  </si>
  <si>
    <t>Overige kosten van personeel voor het leveren van ELV-coronabedden zorg (incl personeelskosten van leegstand).</t>
  </si>
  <si>
    <t>2. Specificatie kosten</t>
  </si>
  <si>
    <t>1. Verantwoording</t>
  </si>
  <si>
    <t>Achtergrond</t>
  </si>
  <si>
    <t>0. Gegevens zorgaanbieder</t>
  </si>
  <si>
    <t>*De opgevoerde (meer)kosten moeten ten minste voldoen aan de onderstaande voorwaarden:</t>
  </si>
  <si>
    <t>Dit tabblad bevat toelichting voor zorgaanbieders over de inhoud van het Excelformat</t>
  </si>
  <si>
    <r>
      <rPr>
        <u/>
        <sz val="11"/>
        <color theme="1"/>
        <rFont val="Calibri"/>
        <family val="2"/>
      </rPr>
      <t>Waarom moet ik afrekenen?</t>
    </r>
    <r>
      <rPr>
        <sz val="11"/>
        <color theme="1"/>
        <rFont val="Calibri"/>
        <family val="2"/>
      </rPr>
      <t xml:space="preserve"> Zorgaanbieders die in de periode januari 2021 tot en met december 2021 zorg hebben geleverd op ELV-COVID-afdelingen (ELV-coronabedden) en met zorgverzekeraars een addendum op de overeenkomst hebben gesloten voor ELV-COVID-zorg, moeten een beroep doen op ex post afrekening van de meerkosten in verband met ELV-COVID-bedden voor de periode waarin het ELV-COVID-zorg addendum geldig is. Het beroep is verplicht omdat de ontvangen vergoeding voor ELV-COVID-beddenzorg (A0012) een rekentarief is, waarvoor nog een definitieve afrekening moet plaatsvinden. Indien de zorgaanbieder geen beroep doet op de afrekening of niet voldoet aan de aanvraagvoorwaarden, wordt de ontvangen vergoeding voor ELV-COVID-beddenzorg (A0012) teruggevorderd.</t>
    </r>
  </si>
  <si>
    <t>Kosten ELV-COVID-bedden: nog niet vergoed</t>
  </si>
  <si>
    <t xml:space="preserve">Op verzoek van de beoordelend zorgverzekeraar worden als onderdeel van de beoordelingsprocedure (indien noodzakelijk) ook de onderliggende bewijzen van betaling of andere onderbouwingen van de opgegeven gemaakte kosten overlegd. De contactpersoon dient beschikbaar te zijn om deze informatie aan te leveren. Bij voorkeur reageert hij/zij zo snel mogelijk, maar in ieder geval binnen 10 werkdagen op door verzekeraars in dit kader gestelde vragen (inhoudelijke reactie niet vereist, wel reactie wanneer de zorgverzekeraar de aanvullende informatie kan verwachten). </t>
  </si>
  <si>
    <t xml:space="preserve">In aanvulling wordt door de zorgaanbieder bij de indiening bijgevoegd: </t>
  </si>
  <si>
    <t>Aandachtspunt</t>
  </si>
  <si>
    <r>
      <t xml:space="preserve">In afwijking van de regeling 2020, vindt de afrekening van de ELV-COVID-bedden niet meer gezamenlijk plaats met de ex post afrekening van de Algemene Meerkosten.  Dit betekent dat in huidig format de zorgaanbieder enkel de kosten en opbrengsten gerelateerd aan de ELV-COVID-afdeling opneemt en </t>
    </r>
    <r>
      <rPr>
        <u/>
        <sz val="11"/>
        <color theme="1"/>
        <rFont val="Calibri"/>
        <family val="2"/>
      </rPr>
      <t>geen</t>
    </r>
    <r>
      <rPr>
        <sz val="11"/>
        <color theme="1"/>
        <rFont val="Calibri"/>
        <family val="2"/>
      </rPr>
      <t xml:space="preserve"> Algemene Meerkosten voor (reguliere) Wijkverpleging, ELV en GRZ. </t>
    </r>
  </si>
  <si>
    <r>
      <t>2) De bestuursverklaring</t>
    </r>
    <r>
      <rPr>
        <i/>
        <sz val="11"/>
        <color theme="1"/>
        <rFont val="Calibri"/>
        <family val="2"/>
        <scheme val="minor"/>
      </rPr>
      <t xml:space="preserve"> 
Het sjabloon voor de bestuursverklaring is te vinden in bijlage 11 van de Integrale Compensatieregeling Wijkverpleging, ELV en GRZ 2021.</t>
    </r>
  </si>
  <si>
    <t>2. Specificatie kosten ELV-COVID-bedden</t>
  </si>
  <si>
    <t>Totale kosten ELV-COVID-bedden die vallen binnen het ZN-kader</t>
  </si>
  <si>
    <r>
      <t xml:space="preserve">Totaal aan personele meerkosten binnen ZN-kader </t>
    </r>
    <r>
      <rPr>
        <i/>
        <sz val="11"/>
        <rFont val="Calibri"/>
        <family val="2"/>
        <scheme val="minor"/>
      </rPr>
      <t>(wordt automatisch geïmporteerd uit tabblad 2)</t>
    </r>
  </si>
  <si>
    <r>
      <t>Totaal aan materiële meerkosten binnen ZN-kader</t>
    </r>
    <r>
      <rPr>
        <i/>
        <sz val="11"/>
        <rFont val="Calibri"/>
        <family val="2"/>
        <scheme val="minor"/>
      </rPr>
      <t xml:space="preserve"> (wordt automatisch geïmporteerd uit tabblad 2)</t>
    </r>
  </si>
  <si>
    <t>Toelichting tabblad</t>
  </si>
  <si>
    <t>3. Integrale afrekening</t>
  </si>
  <si>
    <t>3. Integrale afrekening ELV-COVID-bedden</t>
  </si>
  <si>
    <r>
      <rPr>
        <u/>
        <sz val="11"/>
        <color theme="1"/>
        <rFont val="Calibri"/>
        <family val="2"/>
      </rPr>
      <t>Welke kosten komen in aanmerking?</t>
    </r>
    <r>
      <rPr>
        <b/>
        <sz val="11"/>
        <color theme="1"/>
        <rFont val="Calibri"/>
        <family val="2"/>
      </rPr>
      <t xml:space="preserve"> </t>
    </r>
    <r>
      <rPr>
        <sz val="11"/>
        <color theme="1"/>
        <rFont val="Calibri"/>
        <family val="2"/>
      </rPr>
      <t xml:space="preserve">De afrekening ELV-COVID-bedden betreft een integrale afrekening van </t>
    </r>
    <r>
      <rPr>
        <u/>
        <sz val="11"/>
        <color theme="1"/>
        <rFont val="Calibri"/>
        <family val="2"/>
      </rPr>
      <t>alle</t>
    </r>
    <r>
      <rPr>
        <sz val="11"/>
        <color theme="1"/>
        <rFont val="Calibri"/>
        <family val="2"/>
      </rPr>
      <t xml:space="preserve"> kosten en opbrengsten gerelateerd aan de ELV-COVID-afdeling. Als kosten ELV-COVID-bedden komen de kosten in aanmerking die gerelateerd zijn aan het verlenen van zorg op ELV-COVID-afdelingen, die niet elders zijn vergoed en die voldoen aan het kader voor kosten ELV-COVID-bedden van ZN*. Bij de afrekening wordt rekening gehouden met de ontvangen inkomsten voor declaraties ELV-COVID-bedden (A0012), de dekking voor kosten van ELV-COVID-bedden uit de continuïteitsbijdrage ELV en GRZ en eventueel uit de hardheidsclausule ELV en GRZ, de dekking vanuit de vergoeding vanuit de Covid Meerkostenregeling 2021 als ook vergoedingen vanuit andere financieringsstromen (bijv. maar niet uitsluitend WMO, Wlz).</t>
    </r>
  </si>
  <si>
    <t>Onderliggende AGB-codes waarvoor dit verzoek wordt ingediend</t>
  </si>
  <si>
    <t>Op deze AGB-code zal de ELV-COVID-beddenvergoeding worden uitgekeerd (voor het hele concern) door iedere zorgverzekeraar.</t>
  </si>
  <si>
    <t>Naam van het concern waarvoor het verzoek tot afrekenen ELV-COVID-bedden wordt gedaan.</t>
  </si>
  <si>
    <t>Voor sommige kosten- of opbrengstcategorieën is extra toelichting vereist. Deze dient opgenomen te worden in het position paper, dat door de zorgaanbieder wordt bijgevoegd bij de indiening. De eisen waaraan het position paper moet voldoen zijn te vinden in bijlage 10 van de Integrale Compensatieregeling Wijkverpleging, ELV en GRZ 2021.</t>
  </si>
  <si>
    <t>Totaal kosten die in aanmerking komen voor vergoeding</t>
  </si>
  <si>
    <t>-</t>
  </si>
  <si>
    <r>
      <t xml:space="preserve">Omzet ELV-COVID-bedden (declaratiecode A0012)
</t>
    </r>
    <r>
      <rPr>
        <sz val="11"/>
        <color theme="1"/>
        <rFont val="Calibri"/>
        <family val="2"/>
        <scheme val="minor"/>
      </rPr>
      <t>Definitieve waarde wordt ingevuld door Vektis o.b.v. declaraties. Graag wel concept waarde invullen in het kader van het beoordelingsproces.</t>
    </r>
  </si>
  <si>
    <r>
      <rPr>
        <b/>
        <sz val="11"/>
        <color theme="1"/>
        <rFont val="Calibri"/>
        <family val="2"/>
        <scheme val="minor"/>
      </rPr>
      <t>Overheveling van Continuïteitsbijdrage (CB) GRZ/ELV</t>
    </r>
    <r>
      <rPr>
        <sz val="11"/>
        <color theme="1"/>
        <rFont val="Calibri"/>
        <family val="2"/>
        <scheme val="minor"/>
      </rPr>
      <t xml:space="preserve">
Indien een deel van de kosten voor ELV-COVID-bedden is gedekt door ontvangen CB voor ELV en GRZ (bijv. omdat regulier personeel is ingezet voor ELV-COVID-bedden) dan dient het betreffende deel van de CB te worden ingebracht als opbrengsten van de ELV-COVID-bedden. De aanbieder bepaalt welke inbreng van CB als opbrengsten voor de ELV-COVID-bedden passend is en onderbouwt de hoogte van de inbreng. Indien geen (of een beperkte) CB wordt ingebracht, dient de zorgaanbieder onder andere te onderbouwen waarom het niet mogelijk was regulier personeel (gedekt vanuit CB) in te zetten voor ELV-COVID-bedden-zorg.
</t>
    </r>
  </si>
  <si>
    <t xml:space="preserve">4. Beschrijving kostencategorieën buiten ZN-kader </t>
  </si>
  <si>
    <r>
      <t xml:space="preserve">1) Het position paper 
</t>
    </r>
    <r>
      <rPr>
        <i/>
        <sz val="11"/>
        <color theme="1"/>
        <rFont val="Calibri"/>
        <family val="2"/>
        <scheme val="minor"/>
      </rPr>
      <t xml:space="preserve">De eisen waaraan het position paper moet voldoen zijn te vinden in bijlage 10 van de Integrale Compensatieregeling Wijkverpleging, ELV en GRZ 2021. </t>
    </r>
  </si>
  <si>
    <r>
      <rPr>
        <u/>
        <sz val="11"/>
        <color theme="1"/>
        <rFont val="Calibri"/>
        <family val="2"/>
      </rPr>
      <t>Doelgroep:</t>
    </r>
    <r>
      <rPr>
        <sz val="11"/>
        <color theme="1"/>
        <rFont val="Calibri"/>
        <family val="2"/>
      </rPr>
      <t xml:space="preserve"> dit Excelformat is bedoeld voor aanbieders ELV en GRZ die zorg hebben geleverd op ELV-COVID-afdelingen (prestatie A0012) en daarvoor met betrekking tot 2021 een addendum hebben afgesloten met de zorgverzekeraar. </t>
    </r>
  </si>
  <si>
    <t>Instructie voor indiener</t>
  </si>
  <si>
    <t>1. Verantwoording kosten ELV-COVID-bedden</t>
  </si>
  <si>
    <r>
      <t xml:space="preserve">Overige omzet coronabeddenzorg Wlz-capaciteit
</t>
    </r>
    <r>
      <rPr>
        <sz val="11"/>
        <color theme="1"/>
        <rFont val="Calibri"/>
        <family val="2"/>
        <scheme val="minor"/>
      </rPr>
      <t xml:space="preserve">Indien Wlz-capaciteit is gebruikt voor de ELV-COVID-bedden, heeft de aanbieder hier reeds vergoeding voor ontvangen vanuit de Wlz. Om dubbele compensatie te voorkomen, dient de zorgaanbieder hier deze vergoeding naar rato in te brengen. </t>
    </r>
  </si>
  <si>
    <r>
      <t xml:space="preserve">Overige omzet coronabeddenzorg WMO-JW-capaciteit 
</t>
    </r>
    <r>
      <rPr>
        <sz val="11"/>
        <color theme="1"/>
        <rFont val="Calibri"/>
        <family val="2"/>
        <scheme val="minor"/>
      </rPr>
      <t xml:space="preserve">Indien WMO-JW-capaciteit is gebruikt voor de ELV-COVID-bedden, heeft de aanbieder hier reeds vergoeding voor ontvangen vanuit de WMO. Om dubbele compensatie te voorkomen, dient de zorgaanbieder hier deze vergoeding naar rato in te brengen. </t>
    </r>
  </si>
  <si>
    <r>
      <rPr>
        <b/>
        <sz val="11"/>
        <color theme="1"/>
        <rFont val="Calibri"/>
        <family val="2"/>
        <scheme val="minor"/>
      </rPr>
      <t>Overige opbrengsten</t>
    </r>
    <r>
      <rPr>
        <sz val="11"/>
        <color theme="1"/>
        <rFont val="Calibri"/>
        <family val="2"/>
        <scheme val="minor"/>
      </rPr>
      <t xml:space="preserve">
Eventuele overige opbrengsten gerelateerd aan opgevoerde kosten ELV-COVID-bedden. </t>
    </r>
  </si>
  <si>
    <t xml:space="preserve">Kosten afvalverwerking (disposables) </t>
  </si>
  <si>
    <t>Schoonmaakkosten - materiaal (bijv. kosten desinfectie)</t>
  </si>
  <si>
    <t>Reiskosten voor zorggerelateerde reizen</t>
  </si>
  <si>
    <t>Voedingskosten i.v.m. individuele maaltijden van intramurale cliënten</t>
  </si>
  <si>
    <t xml:space="preserve">Overuren en tijdelijke contractuitbreiding van zorgpersoneel, schoonmaak en bewaking gerelateerd aan de ELV-COVID-unit. </t>
  </si>
  <si>
    <t>Schoonmaakkosten - personeel</t>
  </si>
  <si>
    <t xml:space="preserve">Vanwege richtlijnen van RIVM is met X aantal personeel de ELV-COVID-unit grondig schoongemaakt </t>
  </si>
  <si>
    <t>Loon- en reiskosten samenhangend met
vaccinatie van personeel in loondienst voor vaccinaties die plaatsvonden in het eerste half jaar van 2021</t>
  </si>
  <si>
    <t>Kosten voor coördinatie, afstemming en bereikbaarheid i.v.m. routes opdelen, e.d.</t>
  </si>
  <si>
    <t xml:space="preserve">Toename in verlofschuld 1 januari 2022 ten
opzichte van 1 januari 2021, voor personeel betrokken bij de coronazorg qua zorg, schoonmaak en bewaking gedurende de coronaperiode in 2021.
Zorgaanbieders spannen zich in om zoveel mogelijk verlof op te laten nemen. </t>
  </si>
  <si>
    <t xml:space="preserve">Er is extern personeel ingehuurd voor de inzet op de ELV-COVID-afdeling of om beschikbaarheid te garanderen. Dit personeel is ingehuurd van een uitzendbureau/binnen het eigen concern/een andere zorgaanbieder. Toelichten hoe deze kosten zijn toegerekend aan de ELV-COVID-bedden. </t>
  </si>
  <si>
    <t xml:space="preserve">De coördinatie en afstemming was nodig, omdat X. Kwalitatieve beschrijving van de kosten en toerekening aan ELV-COVID-unit. </t>
  </si>
  <si>
    <t>Inhuur PNIL voor coronazorg of om beschikbaarheid te garanderen op de ELV-COVID-unit</t>
  </si>
  <si>
    <t>Materiële kosten</t>
  </si>
  <si>
    <t>Personele kosten</t>
  </si>
  <si>
    <r>
      <t xml:space="preserve">Overige omzet coronabeddenzorg reguliere capaciteit (ELV/GRZ)
</t>
    </r>
    <r>
      <rPr>
        <sz val="11"/>
        <color theme="1"/>
        <rFont val="Calibri"/>
        <family val="2"/>
        <scheme val="minor"/>
      </rPr>
      <t xml:space="preserve">Indien reguliere capaciteit is gebruikt voor de ELV-COVID-bedden, heeft de aanbieder hier reeds vergoeding voor ontvangen. Om dubbele compensatie te voorkomen, dient de zorgaanbieder hier deze vergoeding naar rato in te brengen. </t>
    </r>
  </si>
  <si>
    <r>
      <rPr>
        <u/>
        <sz val="11"/>
        <color theme="1"/>
        <rFont val="Calibri"/>
        <family val="2"/>
      </rPr>
      <t>Beoordeling verzekeraars:</t>
    </r>
    <r>
      <rPr>
        <sz val="11"/>
        <color theme="1"/>
        <rFont val="Calibri"/>
        <family val="2"/>
      </rPr>
      <t xml:space="preserve"> Het verzoek voor ex post afrekenen van ELV-COVID-beddenkosten wordt op niveau van het totale concern (de kwalificerende AGB-ondernemingscode en alle overige bijbehorende en onderliggende AGB's) in 1 keer beschouwd en afgehandeld.</t>
    </r>
  </si>
  <si>
    <t>NB. Voor de toedeling van kosten aan verschillende zorgsoorten en kostensoorten kan de zorgaanbieder gebruik maken van het Rekenmodel meerkosten dat Actiz beschikbaar heeft gesteld. Vragen over dit rekenmodel kunnen aan Actiz worden gesteld, niet aan zorgverzekeraars.</t>
  </si>
  <si>
    <t>Beschrijven waar de kosten in deze categorie uit bestaan, e.g. schorten, mondneusmaskers, thermometers gebruikt voor de ELV-COVID-unit. Verder beschrijving hoe toerekening naar de ELV-COVID-unit heeft plaatsgevonden, e.g. aparte kostenplaats.</t>
  </si>
  <si>
    <t xml:space="preserve">Er zijn landelijke afspraken gemaakt over de logistieke kosten voor distributie persoonlijke beschermingsmiddelen naar ELV-COVID-units. </t>
  </si>
  <si>
    <t>Beschrijving van de kosten in deze categorie en toelichten hoe deze kosten zijn toegewezen aan de ELV-COVID-unit. Bijvoorbeeld dat er sprake was van een aparte afvalstroom voor de ELV-COVID-unit.</t>
  </si>
  <si>
    <t xml:space="preserve">Wij hebben cliënten naar ELV-COVID-units op andere vestigingen moeten brengen met behulp van bijzonder vervoer. </t>
  </si>
  <si>
    <r>
      <rPr>
        <b/>
        <u/>
        <sz val="11"/>
        <color theme="3"/>
        <rFont val="Calibri"/>
        <family val="2"/>
        <scheme val="minor"/>
      </rPr>
      <t xml:space="preserve">Nadere toelichting </t>
    </r>
    <r>
      <rPr>
        <b/>
        <sz val="11"/>
        <color theme="3"/>
        <rFont val="Calibri"/>
        <family val="2"/>
        <scheme val="minor"/>
      </rPr>
      <t>- Omschrijving van en toelichting op de meerkosten, e.g. detaillering soort meerkosten, reden kosten, totstandkoming kosten, bijzonderheden.</t>
    </r>
  </si>
  <si>
    <t>Een verklaringsmethode die de zorgaanbieder hier beschrijft kan zijn: Stand verlof 31-12-2020 en 31-12-2021 vergelijken. Indien de zorgaanbieder een andere verklaringsmethode heeft, deze verklaringsmethode hier opnemen (e.g. factuur of kwalitatieve omschrijving).</t>
  </si>
  <si>
    <t>Benoemen waar de kosten in deze categorie uit bestaan, e.g. desinfectie- of andere schoonmaakmiddelen, en toelichten hoe deze kosten zijn toegewezen aan de ELV-COVID-unit, e.g. aparte kostenplaats.</t>
  </si>
  <si>
    <t>Beschrijving van de meerkosten in deze categorie, de reden voor deze kosten (e.g. er is een uitbraak geweest) en toelichting van toewijzing aan ELV-COVID-unit (e.g. aparte kostenplaats).</t>
  </si>
  <si>
    <t>Beschrijving van de kosten in deze categorie, de reden voor deze kosten (e.g. er is een uitbraak geweest) en toelichting van toewijzing aan ELV-COVID-unit (e.g. aparte kostenplaats).</t>
  </si>
  <si>
    <t xml:space="preserve">Beschrijving van de kosten in deze categorie en toelichten hoe deze kosten zijn toegewezen aan de ELV-COVID-unit (e.g. aparte kostenplaats). </t>
  </si>
  <si>
    <t xml:space="preserve">Benoemen waar de kosten in deze categorie uit bestaan, e.g. saturatiemeters, zuurstofconcentrators en filters en toelichten hoe deze kosten zijn toegewezen aan de ELV-COVID-unit (e.g. aparte kostenplaats). </t>
  </si>
  <si>
    <t xml:space="preserve">In het eerste half jaar van 2021 is X aantal personeel gevaccineerd. Beschrijving hoe extra loon- en reiskosten geregistreerd zijn. Toelichten hoe deze kosten zijn toegerekend aan de ELV-COVID-unit. </t>
  </si>
  <si>
    <t>Kosten van aanpassingen om te voldoen aan regels m.b.t. de 1,5m-samenleving. Deze vallen wel in het ZN-meerkostenkader 2020, maar vanwege hun eenmalige aard niet in het kader 2021</t>
  </si>
  <si>
    <r>
      <rPr>
        <b/>
        <sz val="11"/>
        <color theme="1"/>
        <rFont val="Calibri"/>
        <family val="2"/>
      </rPr>
      <t>Toelichting invullen van kosten en opbrengsten</t>
    </r>
    <r>
      <rPr>
        <sz val="11"/>
        <color theme="1"/>
        <rFont val="Calibri"/>
        <family val="2"/>
      </rPr>
      <t xml:space="preserve">
Bij de afrekening wordt rekening gehouden met de ontvangen inkomsten voor declaraties ELV-COVID-bedden (A0012), de dekking voor kosten van ELV-COVID-bedden uit de continuïteitsbijdrage ELV en GRZ en eventueel uit de hardheidsclausule ELV en GRZ, de dekking vanuit de vergoeding vanuit de Covid Meerkostenregeling 2021 als ook vergoedingen vanuit andere financieringsstromen (bijv. maar niet uitsluitend WMO, Wlz).</t>
    </r>
  </si>
  <si>
    <r>
      <rPr>
        <b/>
        <sz val="11"/>
        <color theme="1"/>
        <rFont val="Calibri"/>
        <family val="2"/>
        <scheme val="minor"/>
      </rPr>
      <t xml:space="preserve">Inschatting van continuïteitsbijdrage (CB) GRZ/ELV, waarmee gerekend om te komen tot de overheveling van continuïteitsbijdrage (CB) GRZ/ELV
</t>
    </r>
    <r>
      <rPr>
        <sz val="11"/>
        <color theme="1"/>
        <rFont val="Calibri"/>
        <family val="2"/>
        <scheme val="minor"/>
      </rPr>
      <t xml:space="preserve">Dit getal is indicatief, en wordt enkel gebruikt door de zorgverzekeraars in de beoordeling.
</t>
    </r>
  </si>
  <si>
    <r>
      <rPr>
        <u/>
        <sz val="11"/>
        <color theme="1"/>
        <rFont val="Calibri"/>
        <family val="2"/>
      </rPr>
      <t>Het resultaat van de afrekening</t>
    </r>
    <r>
      <rPr>
        <sz val="11"/>
        <color theme="1"/>
        <rFont val="Calibri"/>
        <family val="2"/>
      </rPr>
      <t>: De afrekening kan leiden tot een aanvullende meerkostenvergoeding aan of een terugvordering van betaalde vergoedingen van de zorgaanbieder.</t>
    </r>
  </si>
  <si>
    <t>Kosten binnen (1) of buiten (0) het ELV-COVID bedden kader</t>
  </si>
  <si>
    <t>Totaal algemene meerkosten ELV-COVID-bedden</t>
  </si>
  <si>
    <t xml:space="preserve">Meerkosten gerelateerd aan de ELV-COVID-afdeling die vallen binnen het ZN-kader (rij 26 en 27) dienen op tabblad 2 nader gespecificeerd te worden. </t>
  </si>
  <si>
    <t>Op huidig tabblad specificeert de zorgaanbieder alle meerkosten gerelateerd aan het verlenen van zorg op ELV-COVID-afdelingen, die niet elders zijn vergoed en die voldoen aan het ZN-kader. Voor sommige kostencategorieën is aanvullende toelichting vereist. Deze dient opgenomen te worden in het position paper, dat door de zorgaanbieder wordt bijgevoegd bij de indiening. De eisen waaraan het position paper moet voldoen zijn te vinden in bijlage 10 van de Integrale Compensatieregeling Wijkverpleging, ELV en GRZ 2021.
NB. Voor de toedeling van meerkosten aan de ELV-COVID-bedden kan de zorgaanbieder gebruik maken van het Rekenmodel meerkosten dat Actiz beschikbaar heeft gesteld. Vragen over dit rekenmodel kunnen aan Actiz worden gesteld, niet aan zorgverzekeraars.</t>
  </si>
  <si>
    <r>
      <t xml:space="preserve">Op huidig tabblad vindt de integrale afrekening plaats van </t>
    </r>
    <r>
      <rPr>
        <u/>
        <sz val="11"/>
        <color theme="1"/>
        <rFont val="Calibri"/>
        <family val="2"/>
      </rPr>
      <t>alle</t>
    </r>
    <r>
      <rPr>
        <sz val="11"/>
        <color theme="1"/>
        <rFont val="Calibri"/>
        <family val="2"/>
      </rPr>
      <t xml:space="preserve"> kosten en opbrengsten gerelateerd aan de ELV-COVID-afdeling.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</si>
</sst>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47" x14ac:knownFonts="1">
    <font>
      <sz val="11"/>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FA7D00"/>
      <name val="Calibri"/>
      <family val="2"/>
      <scheme val="minor"/>
    </font>
    <font>
      <b/>
      <sz val="11"/>
      <color theme="0"/>
      <name val="Calibri"/>
      <family val="2"/>
      <scheme val="minor"/>
    </font>
    <font>
      <b/>
      <sz val="15"/>
      <color theme="3"/>
      <name val="Lato"/>
      <family val="2"/>
    </font>
    <font>
      <b/>
      <sz val="13"/>
      <color theme="3"/>
      <name val="Lato"/>
      <family val="2"/>
    </font>
    <font>
      <b/>
      <sz val="11"/>
      <color theme="3"/>
      <name val="Lato"/>
      <family val="2"/>
    </font>
    <font>
      <sz val="18"/>
      <color theme="3"/>
      <name val="Lato Light"/>
      <family val="2"/>
    </font>
    <font>
      <b/>
      <sz val="11"/>
      <color theme="1"/>
      <name val="Lato"/>
      <family val="2"/>
    </font>
    <font>
      <b/>
      <sz val="11"/>
      <color rgb="FF3F3F3F"/>
      <name val="Calibri"/>
      <family val="2"/>
      <scheme val="minor"/>
    </font>
    <font>
      <b/>
      <sz val="11"/>
      <color theme="1"/>
      <name val="Calibri"/>
      <family val="2"/>
    </font>
    <font>
      <sz val="11"/>
      <color theme="1"/>
      <name val="Calibri"/>
      <family val="2"/>
    </font>
    <font>
      <sz val="11"/>
      <color rgb="FF9C5700"/>
      <name val="Calibri"/>
      <family val="2"/>
      <scheme val="minor"/>
    </font>
    <font>
      <b/>
      <sz val="11"/>
      <color rgb="FFFA7D00"/>
      <name val="Calibri"/>
      <family val="2"/>
      <scheme val="minor"/>
    </font>
    <font>
      <i/>
      <sz val="11"/>
      <color theme="1"/>
      <name val="Calibri"/>
      <family val="2"/>
    </font>
    <font>
      <i/>
      <sz val="11"/>
      <color theme="1"/>
      <name val="Calibri"/>
      <family val="2"/>
      <scheme val="minor"/>
    </font>
    <font>
      <b/>
      <sz val="15"/>
      <color theme="3"/>
      <name val="Calibri"/>
      <family val="2"/>
      <scheme val="minor"/>
    </font>
    <font>
      <b/>
      <sz val="11"/>
      <color theme="1"/>
      <name val="Calibri"/>
      <family val="2"/>
      <scheme val="minor"/>
    </font>
    <font>
      <i/>
      <sz val="11"/>
      <color rgb="FFFF0000"/>
      <name val="Calibri"/>
      <family val="2"/>
      <scheme val="minor"/>
    </font>
    <font>
      <b/>
      <sz val="11"/>
      <color theme="3"/>
      <name val="Calibri"/>
      <family val="2"/>
      <scheme val="minor"/>
    </font>
    <font>
      <b/>
      <sz val="14"/>
      <color theme="1"/>
      <name val="Calibri"/>
      <family val="2"/>
      <scheme val="minor"/>
    </font>
    <font>
      <b/>
      <sz val="14"/>
      <color rgb="FF219382"/>
      <name val="Calibri"/>
      <family val="2"/>
    </font>
    <font>
      <b/>
      <u/>
      <sz val="11"/>
      <color theme="1"/>
      <name val="Calibri"/>
      <family val="2"/>
      <scheme val="minor"/>
    </font>
    <font>
      <u/>
      <sz val="11"/>
      <color theme="10"/>
      <name val="Calibri"/>
      <family val="2"/>
    </font>
    <font>
      <u/>
      <sz val="11"/>
      <color theme="10"/>
      <name val="Calibri"/>
      <family val="2"/>
      <scheme val="minor"/>
    </font>
    <font>
      <b/>
      <sz val="11"/>
      <name val="Calibri"/>
      <family val="2"/>
    </font>
    <font>
      <u/>
      <sz val="11"/>
      <color theme="1"/>
      <name val="Calibri"/>
      <family val="2"/>
    </font>
    <font>
      <i/>
      <sz val="11"/>
      <color theme="8"/>
      <name val="Calibri"/>
      <family val="2"/>
      <scheme val="minor"/>
    </font>
    <font>
      <sz val="11"/>
      <name val="Calibri"/>
      <family val="2"/>
      <scheme val="minor"/>
    </font>
    <font>
      <i/>
      <sz val="11"/>
      <color theme="6"/>
      <name val="Calibri"/>
      <family val="2"/>
    </font>
    <font>
      <sz val="9"/>
      <name val="Calibri"/>
      <family val="2"/>
      <scheme val="minor"/>
    </font>
    <font>
      <sz val="11"/>
      <color rgb="FFFF0000"/>
      <name val="Calibri"/>
      <family val="2"/>
    </font>
    <font>
      <b/>
      <u/>
      <sz val="11"/>
      <color theme="3"/>
      <name val="Calibri"/>
      <family val="2"/>
      <scheme val="minor"/>
    </font>
    <font>
      <i/>
      <sz val="11"/>
      <name val="Calibri"/>
      <family val="2"/>
      <scheme val="minor"/>
    </font>
    <font>
      <sz val="11"/>
      <color rgb="FF3F3F3F"/>
      <name val="Calibri"/>
      <family val="2"/>
      <scheme val="minor"/>
    </font>
    <font>
      <b/>
      <sz val="11"/>
      <name val="Calibri"/>
      <family val="2"/>
      <scheme val="minor"/>
    </font>
  </fonts>
  <fills count="14">
    <fill>
      <patternFill patternType="none"/>
    </fill>
    <fill>
      <patternFill patternType="gray125"/>
    </fill>
    <fill>
      <patternFill patternType="solid">
        <fgColor rgb="FFA5A5A5"/>
      </patternFill>
    </fill>
    <fill>
      <patternFill patternType="solid">
        <fgColor rgb="FFF2F2F2"/>
      </patternFill>
    </fill>
    <fill>
      <patternFill patternType="solid">
        <fgColor rgb="FFFFEB9C"/>
      </patternFill>
    </fill>
    <fill>
      <patternFill patternType="solid">
        <fgColor rgb="FFFFFFCC"/>
      </patternFill>
    </fill>
    <fill>
      <patternFill patternType="solid">
        <fgColor theme="5" tint="0.79998168889431442"/>
        <bgColor indexed="64"/>
      </patternFill>
    </fill>
    <fill>
      <patternFill patternType="solid">
        <fgColor theme="0"/>
        <bgColor indexed="64"/>
      </patternFill>
    </fill>
    <fill>
      <patternFill patternType="solid">
        <fgColor rgb="FFFFFFFF"/>
        <bgColor rgb="FF000000"/>
      </patternFill>
    </fill>
    <fill>
      <patternFill patternType="solid">
        <fgColor theme="2" tint="0.59999389629810485"/>
        <bgColor indexed="64"/>
      </patternFill>
    </fill>
    <fill>
      <patternFill patternType="solid">
        <fgColor rgb="FFFFFFCC"/>
        <bgColor rgb="FFFFFFFF"/>
      </patternFill>
    </fill>
    <fill>
      <patternFill patternType="solid">
        <fgColor theme="6" tint="0.79998168889431442"/>
        <bgColor indexed="64"/>
      </patternFill>
    </fill>
    <fill>
      <patternFill patternType="solid">
        <fgColor theme="0"/>
        <bgColor rgb="FF000000"/>
      </patternFill>
    </fill>
    <fill>
      <patternFill patternType="solid">
        <fgColor theme="0" tint="-4.9989318521683403E-2"/>
        <bgColor indexed="64"/>
      </patternFill>
    </fill>
  </fills>
  <borders count="59">
    <border>
      <left/>
      <right/>
      <top/>
      <bottom/>
      <diagonal/>
    </border>
    <border>
      <left style="thin">
        <color rgb="FF3F3F3F"/>
      </left>
      <right style="thin">
        <color rgb="FF3F3F3F"/>
      </right>
      <top style="thin">
        <color rgb="FF3F3F3F"/>
      </top>
      <bottom style="thin">
        <color rgb="FF3F3F3F"/>
      </bottom>
      <diagonal/>
    </border>
    <border>
      <left style="thin">
        <color rgb="FFFF8001"/>
      </left>
      <right style="thin">
        <color rgb="FFFF8001"/>
      </right>
      <top style="thin">
        <color rgb="FFFF8001"/>
      </top>
      <bottom style="thin">
        <color rgb="FFFF8001"/>
      </bottom>
      <diagonal/>
    </border>
    <border>
      <left/>
      <right/>
      <top/>
      <bottom style="thick">
        <color theme="3"/>
      </bottom>
      <diagonal/>
    </border>
    <border>
      <left/>
      <right/>
      <top/>
      <bottom style="medium">
        <color theme="3"/>
      </bottom>
      <diagonal/>
    </border>
    <border>
      <left/>
      <right/>
      <top style="thin">
        <color theme="3"/>
      </top>
      <bottom style="double">
        <color theme="3"/>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double">
        <color indexed="64"/>
      </bottom>
      <diagonal/>
    </border>
    <border>
      <left style="thin">
        <color rgb="FF3F3F3F"/>
      </left>
      <right style="thin">
        <color rgb="FF3F3F3F"/>
      </right>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B2B2B2"/>
      </left>
      <right/>
      <top style="thin">
        <color rgb="FFB2B2B2"/>
      </top>
      <bottom style="thin">
        <color rgb="FFB2B2B2"/>
      </bottom>
      <diagonal/>
    </border>
    <border>
      <left style="thin">
        <color rgb="FF7F7F7F"/>
      </left>
      <right style="thin">
        <color rgb="FF7F7F7F"/>
      </right>
      <top/>
      <bottom style="thin">
        <color rgb="FF7F7F7F"/>
      </bottom>
      <diagonal/>
    </border>
    <border>
      <left style="thin">
        <color rgb="FFB2B2B2"/>
      </left>
      <right/>
      <top style="thin">
        <color rgb="FFB2B2B2"/>
      </top>
      <bottom style="double">
        <color indexed="64"/>
      </bottom>
      <diagonal/>
    </border>
    <border>
      <left style="thin">
        <color indexed="64"/>
      </left>
      <right style="thin">
        <color indexed="64"/>
      </right>
      <top style="thin">
        <color indexed="64"/>
      </top>
      <bottom style="double">
        <color indexed="64"/>
      </bottom>
      <diagonal/>
    </border>
    <border>
      <left style="thin">
        <color rgb="FF7F7F7F"/>
      </left>
      <right style="thin">
        <color rgb="FF7F7F7F"/>
      </right>
      <top style="thin">
        <color rgb="FF7F7F7F"/>
      </top>
      <bottom style="double">
        <color indexed="64"/>
      </bottom>
      <diagonal/>
    </border>
    <border>
      <left style="thin">
        <color indexed="64"/>
      </left>
      <right/>
      <top/>
      <bottom style="double">
        <color indexed="64"/>
      </bottom>
      <diagonal/>
    </border>
    <border>
      <left/>
      <right/>
      <top/>
      <bottom style="thick">
        <color rgb="FFC8132F"/>
      </bottom>
      <diagonal/>
    </border>
    <border>
      <left/>
      <right/>
      <top/>
      <bottom style="thin">
        <color indexed="64"/>
      </bottom>
      <diagonal/>
    </border>
    <border>
      <left style="thin">
        <color rgb="FFB2B2B2"/>
      </left>
      <right style="thin">
        <color rgb="FFB2B2B2"/>
      </right>
      <top/>
      <bottom style="thin">
        <color rgb="FFB2B2B2"/>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B2B2B2"/>
      </left>
      <right/>
      <top style="thin">
        <color rgb="FFB2B2B2"/>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medium">
        <color theme="3"/>
      </bottom>
      <diagonal/>
    </border>
    <border>
      <left style="thin">
        <color rgb="FF7F7F7F"/>
      </left>
      <right style="thin">
        <color indexed="64"/>
      </right>
      <top style="thin">
        <color rgb="FF7F7F7F"/>
      </top>
      <bottom style="thin">
        <color rgb="FF7F7F7F"/>
      </bottom>
      <diagonal/>
    </border>
    <border>
      <left style="thin">
        <color rgb="FF7F7F7F"/>
      </left>
      <right style="thin">
        <color indexed="64"/>
      </right>
      <top style="thin">
        <color rgb="FF7F7F7F"/>
      </top>
      <bottom style="double">
        <color indexed="64"/>
      </bottom>
      <diagonal/>
    </border>
    <border>
      <left style="thin">
        <color rgb="FF3F3F3F"/>
      </left>
      <right style="thin">
        <color indexed="64"/>
      </right>
      <top/>
      <bottom style="thin">
        <color rgb="FF3F3F3F"/>
      </bottom>
      <diagonal/>
    </border>
    <border>
      <left style="thin">
        <color rgb="FFB2B2B2"/>
      </left>
      <right style="thin">
        <color indexed="64"/>
      </right>
      <top style="thin">
        <color rgb="FFB2B2B2"/>
      </top>
      <bottom style="thin">
        <color rgb="FFB2B2B2"/>
      </bottom>
      <diagonal/>
    </border>
    <border>
      <left style="thin">
        <color rgb="FF7F7F7F"/>
      </left>
      <right style="thin">
        <color indexed="64"/>
      </right>
      <top/>
      <bottom style="thin">
        <color indexed="64"/>
      </bottom>
      <diagonal/>
    </border>
    <border>
      <left style="thin">
        <color indexed="64"/>
      </left>
      <right style="thin">
        <color rgb="FFB2B2B2"/>
      </right>
      <top/>
      <bottom style="thin">
        <color indexed="64"/>
      </bottom>
      <diagonal/>
    </border>
    <border>
      <left/>
      <right/>
      <top style="thin">
        <color indexed="64"/>
      </top>
      <bottom style="medium">
        <color theme="3"/>
      </bottom>
      <diagonal/>
    </border>
    <border>
      <left style="thin">
        <color rgb="FFB2B2B2"/>
      </left>
      <right/>
      <top style="medium">
        <color theme="3"/>
      </top>
      <bottom style="thin">
        <color rgb="FFB2B2B2"/>
      </bottom>
      <diagonal/>
    </border>
    <border>
      <left style="thin">
        <color rgb="FFB2B2B2"/>
      </left>
      <right/>
      <top/>
      <bottom style="thin">
        <color rgb="FFB2B2B2"/>
      </bottom>
      <diagonal/>
    </border>
    <border>
      <left style="thin">
        <color rgb="FF7F7F7F"/>
      </left>
      <right/>
      <top style="thin">
        <color rgb="FF7F7F7F"/>
      </top>
      <bottom style="thin">
        <color rgb="FF7F7F7F"/>
      </bottom>
      <diagonal/>
    </border>
    <border>
      <left style="thin">
        <color rgb="FF7F7F7F"/>
      </left>
      <right/>
      <top style="thin">
        <color rgb="FF7F7F7F"/>
      </top>
      <bottom style="double">
        <color indexed="64"/>
      </bottom>
      <diagonal/>
    </border>
    <border>
      <left style="thin">
        <color rgb="FF3F3F3F"/>
      </left>
      <right/>
      <top/>
      <bottom style="thin">
        <color rgb="FF3F3F3F"/>
      </bottom>
      <diagonal/>
    </border>
    <border>
      <left style="thin">
        <color rgb="FF3F3F3F"/>
      </left>
      <right/>
      <top style="thin">
        <color rgb="FF3F3F3F"/>
      </top>
      <bottom style="thin">
        <color rgb="FF3F3F3F"/>
      </bottom>
      <diagonal/>
    </border>
    <border>
      <left style="thin">
        <color rgb="FF7F7F7F"/>
      </left>
      <right/>
      <top/>
      <bottom style="thin">
        <color indexed="64"/>
      </bottom>
      <diagonal/>
    </border>
    <border>
      <left/>
      <right/>
      <top style="medium">
        <color theme="3"/>
      </top>
      <bottom/>
      <diagonal/>
    </border>
    <border>
      <left style="thin">
        <color indexed="64"/>
      </left>
      <right/>
      <top style="medium">
        <color theme="3"/>
      </top>
      <bottom style="thin">
        <color indexed="64"/>
      </bottom>
      <diagonal/>
    </border>
    <border>
      <left/>
      <right style="thin">
        <color indexed="64"/>
      </right>
      <top style="medium">
        <color theme="3"/>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rgb="FFB2B2B2"/>
      </left>
      <right/>
      <top/>
      <bottom/>
      <diagonal/>
    </border>
    <border>
      <left/>
      <right style="thin">
        <color rgb="FFB2B2B2"/>
      </right>
      <top style="thin">
        <color indexed="64"/>
      </top>
      <bottom/>
      <diagonal/>
    </border>
    <border>
      <left/>
      <right style="thin">
        <color rgb="FFB2B2B2"/>
      </right>
      <top/>
      <bottom/>
      <diagonal/>
    </border>
    <border>
      <left style="thin">
        <color rgb="FFB2B2B2"/>
      </left>
      <right/>
      <top style="thin">
        <color indexed="64"/>
      </top>
      <bottom style="thin">
        <color rgb="FFB2B2B2"/>
      </bottom>
      <diagonal/>
    </border>
    <border>
      <left/>
      <right/>
      <top/>
      <bottom style="medium">
        <color indexed="64"/>
      </bottom>
      <diagonal/>
    </border>
    <border>
      <left style="thin">
        <color rgb="FFB2B2B2"/>
      </left>
      <right/>
      <top style="thin">
        <color rgb="FFB2B2B2"/>
      </top>
      <bottom/>
      <diagonal/>
    </border>
  </borders>
  <cellStyleXfs count="15">
    <xf numFmtId="0" fontId="0" fillId="0" borderId="0"/>
    <xf numFmtId="0" fontId="18" fillId="0" borderId="0" applyNumberFormat="0" applyFill="0" applyBorder="0" applyAlignment="0" applyProtection="0"/>
    <xf numFmtId="0" fontId="15" fillId="0" borderId="3" applyNumberFormat="0" applyFill="0" applyAlignment="0" applyProtection="0"/>
    <xf numFmtId="0" fontId="16" fillId="0" borderId="3" applyNumberFormat="0" applyFill="0" applyAlignment="0" applyProtection="0"/>
    <xf numFmtId="0" fontId="17" fillId="0" borderId="4" applyNumberFormat="0" applyFill="0" applyAlignment="0" applyProtection="0"/>
    <xf numFmtId="0" fontId="17" fillId="0" borderId="0" applyNumberFormat="0" applyFill="0" applyBorder="0" applyAlignment="0" applyProtection="0"/>
    <xf numFmtId="0" fontId="13" fillId="0" borderId="2" applyNumberFormat="0" applyAlignment="0" applyProtection="0"/>
    <xf numFmtId="0" fontId="14" fillId="2" borderId="1" applyNumberFormat="0" applyAlignment="0" applyProtection="0"/>
    <xf numFmtId="0" fontId="19" fillId="0" borderId="5" applyNumberFormat="0" applyFill="0" applyAlignment="0" applyProtection="0"/>
    <xf numFmtId="0" fontId="20" fillId="3" borderId="1" applyNumberFormat="0" applyAlignment="0" applyProtection="0"/>
    <xf numFmtId="0" fontId="23" fillId="4" borderId="0" applyNumberFormat="0" applyBorder="0" applyAlignment="0" applyProtection="0"/>
    <xf numFmtId="0" fontId="24" fillId="3" borderId="10" applyNumberFormat="0" applyAlignment="0" applyProtection="0"/>
    <xf numFmtId="0" fontId="22" fillId="5" borderId="11" applyNumberFormat="0" applyFont="0" applyAlignment="0" applyProtection="0"/>
    <xf numFmtId="0" fontId="34" fillId="0" borderId="0" applyNumberFormat="0" applyFill="0" applyBorder="0" applyAlignment="0" applyProtection="0"/>
    <xf numFmtId="0" fontId="41" fillId="0" borderId="0"/>
  </cellStyleXfs>
  <cellXfs count="220">
    <xf numFmtId="0" fontId="0" fillId="0" borderId="0" xfId="0"/>
    <xf numFmtId="0" fontId="0" fillId="0" borderId="0" xfId="0" applyAlignment="1">
      <alignment vertical="top" wrapText="1"/>
    </xf>
    <xf numFmtId="0" fontId="21" fillId="0" borderId="0" xfId="0" applyFont="1" applyAlignment="1">
      <alignment vertical="top" wrapText="1"/>
    </xf>
    <xf numFmtId="0" fontId="26" fillId="7" borderId="0" xfId="0" applyFont="1" applyFill="1" applyBorder="1"/>
    <xf numFmtId="0" fontId="0" fillId="0" borderId="0" xfId="0" applyAlignment="1">
      <alignment vertical="top"/>
    </xf>
    <xf numFmtId="0" fontId="28" fillId="9" borderId="19" xfId="0" applyFont="1" applyFill="1" applyBorder="1" applyAlignment="1">
      <alignment vertical="top"/>
    </xf>
    <xf numFmtId="0" fontId="28" fillId="9" borderId="23" xfId="0" applyFont="1" applyFill="1" applyBorder="1" applyAlignment="1">
      <alignment vertical="top"/>
    </xf>
    <xf numFmtId="0" fontId="28" fillId="0" borderId="0" xfId="0" applyFont="1" applyFill="1" applyAlignment="1">
      <alignment vertical="top"/>
    </xf>
    <xf numFmtId="0" fontId="28" fillId="0" borderId="7" xfId="0" applyFont="1" applyBorder="1" applyAlignment="1">
      <alignment vertical="top"/>
    </xf>
    <xf numFmtId="0" fontId="29" fillId="0" borderId="21" xfId="0" applyFont="1" applyBorder="1" applyAlignment="1">
      <alignment vertical="top" wrapText="1"/>
    </xf>
    <xf numFmtId="0" fontId="12" fillId="0" borderId="0" xfId="0" applyFont="1" applyAlignment="1">
      <alignment vertical="top"/>
    </xf>
    <xf numFmtId="0" fontId="28" fillId="9" borderId="26" xfId="0" applyFont="1" applyFill="1" applyBorder="1" applyAlignment="1">
      <alignment vertical="top"/>
    </xf>
    <xf numFmtId="0" fontId="28" fillId="6" borderId="0" xfId="0" applyFont="1" applyFill="1" applyBorder="1" applyAlignment="1">
      <alignment vertical="top"/>
    </xf>
    <xf numFmtId="0" fontId="30" fillId="0" borderId="4" xfId="4" applyFont="1" applyBorder="1" applyAlignment="1">
      <alignment vertical="top"/>
    </xf>
    <xf numFmtId="0" fontId="12" fillId="0" borderId="7" xfId="0" applyFont="1" applyBorder="1" applyAlignment="1">
      <alignment vertical="top" wrapText="1"/>
    </xf>
    <xf numFmtId="164" fontId="12" fillId="5" borderId="12" xfId="12" applyNumberFormat="1" applyFont="1" applyBorder="1" applyAlignment="1">
      <alignment vertical="top"/>
    </xf>
    <xf numFmtId="0" fontId="12" fillId="0" borderId="0" xfId="0" applyFont="1" applyBorder="1" applyAlignment="1">
      <alignment vertical="top" wrapText="1"/>
    </xf>
    <xf numFmtId="0" fontId="28" fillId="0" borderId="7" xfId="0" applyFont="1" applyFill="1" applyBorder="1" applyAlignment="1">
      <alignment vertical="top" wrapText="1"/>
    </xf>
    <xf numFmtId="164" fontId="24" fillId="3" borderId="13" xfId="11" applyNumberFormat="1" applyFont="1" applyBorder="1" applyAlignment="1">
      <alignment vertical="top"/>
    </xf>
    <xf numFmtId="0" fontId="12" fillId="0" borderId="0" xfId="0" applyFont="1" applyBorder="1" applyAlignment="1">
      <alignment vertical="top"/>
    </xf>
    <xf numFmtId="0" fontId="28" fillId="0" borderId="0" xfId="0" applyFont="1" applyFill="1" applyBorder="1" applyAlignment="1">
      <alignment vertical="top" wrapText="1"/>
    </xf>
    <xf numFmtId="0" fontId="12" fillId="0" borderId="7" xfId="0" applyFont="1" applyBorder="1" applyAlignment="1">
      <alignment vertical="top"/>
    </xf>
    <xf numFmtId="0" fontId="12" fillId="0" borderId="0" xfId="0" applyFont="1" applyFill="1" applyAlignment="1">
      <alignment vertical="top"/>
    </xf>
    <xf numFmtId="0" fontId="31" fillId="9" borderId="22" xfId="0" applyFont="1" applyFill="1" applyBorder="1" applyAlignment="1">
      <alignment vertical="top"/>
    </xf>
    <xf numFmtId="0" fontId="31" fillId="9" borderId="25" xfId="0" applyFont="1" applyFill="1" applyBorder="1" applyAlignment="1">
      <alignment vertical="top"/>
    </xf>
    <xf numFmtId="0" fontId="31" fillId="6" borderId="7" xfId="0" applyFont="1" applyFill="1" applyBorder="1" applyAlignment="1">
      <alignment vertical="top"/>
    </xf>
    <xf numFmtId="0" fontId="12" fillId="0" borderId="0" xfId="0" applyFont="1"/>
    <xf numFmtId="0" fontId="12" fillId="0" borderId="0" xfId="0" applyFont="1" applyAlignment="1">
      <alignment vertical="top" wrapText="1"/>
    </xf>
    <xf numFmtId="0" fontId="28" fillId="0" borderId="0" xfId="0" applyFont="1" applyAlignment="1">
      <alignment vertical="top" wrapText="1"/>
    </xf>
    <xf numFmtId="0" fontId="27" fillId="7" borderId="0" xfId="2" applyFont="1" applyFill="1" applyBorder="1"/>
    <xf numFmtId="0" fontId="12" fillId="7" borderId="0" xfId="0" applyFont="1" applyFill="1"/>
    <xf numFmtId="0" fontId="28" fillId="6" borderId="0" xfId="0" applyFont="1" applyFill="1" applyBorder="1"/>
    <xf numFmtId="0" fontId="28" fillId="0" borderId="0" xfId="0" applyFont="1" applyFill="1" applyBorder="1" applyAlignment="1">
      <alignment vertical="top"/>
    </xf>
    <xf numFmtId="0" fontId="28" fillId="0" borderId="0" xfId="0" applyFont="1" applyFill="1"/>
    <xf numFmtId="0" fontId="12" fillId="0" borderId="6" xfId="0" applyFont="1" applyBorder="1" applyAlignment="1">
      <alignment vertical="top" wrapText="1"/>
    </xf>
    <xf numFmtId="0" fontId="12" fillId="0" borderId="0" xfId="0" applyFont="1" applyBorder="1" applyAlignment="1"/>
    <xf numFmtId="0" fontId="31" fillId="0" borderId="0" xfId="0" applyFont="1" applyBorder="1" applyAlignment="1"/>
    <xf numFmtId="0" fontId="12" fillId="0" borderId="0" xfId="0" applyFont="1" applyBorder="1"/>
    <xf numFmtId="0" fontId="32" fillId="8" borderId="18" xfId="2" applyFont="1" applyFill="1" applyBorder="1" applyAlignment="1">
      <alignment vertical="top"/>
    </xf>
    <xf numFmtId="0" fontId="32" fillId="8" borderId="18" xfId="2" applyFont="1" applyFill="1" applyBorder="1" applyAlignment="1">
      <alignment vertical="top" wrapText="1"/>
    </xf>
    <xf numFmtId="0" fontId="0" fillId="7" borderId="0" xfId="0" applyFill="1" applyAlignment="1">
      <alignment vertical="top"/>
    </xf>
    <xf numFmtId="0" fontId="0" fillId="0" borderId="0" xfId="0" quotePrefix="1" applyAlignment="1">
      <alignment vertical="top" wrapText="1"/>
    </xf>
    <xf numFmtId="0" fontId="25" fillId="0" borderId="0" xfId="0" applyFont="1" applyAlignment="1">
      <alignment vertical="top" wrapText="1"/>
    </xf>
    <xf numFmtId="0" fontId="36" fillId="0" borderId="0" xfId="0" applyFont="1" applyAlignment="1">
      <alignment vertical="top" wrapText="1"/>
    </xf>
    <xf numFmtId="0" fontId="32" fillId="8" borderId="0" xfId="2" applyFont="1" applyFill="1" applyBorder="1" applyAlignment="1">
      <alignment vertical="top"/>
    </xf>
    <xf numFmtId="0" fontId="27" fillId="0" borderId="0" xfId="2" applyFont="1" applyBorder="1" applyAlignment="1">
      <alignment vertical="top"/>
    </xf>
    <xf numFmtId="0" fontId="31" fillId="6" borderId="0" xfId="0" applyFont="1" applyFill="1" applyBorder="1" applyAlignment="1">
      <alignment vertical="top"/>
    </xf>
    <xf numFmtId="0" fontId="30" fillId="0" borderId="4" xfId="4" applyFont="1" applyAlignment="1">
      <alignment vertical="top"/>
    </xf>
    <xf numFmtId="164" fontId="24" fillId="3" borderId="10" xfId="11" applyNumberFormat="1" applyFont="1" applyAlignment="1">
      <alignment vertical="top"/>
    </xf>
    <xf numFmtId="0" fontId="12" fillId="0" borderId="8" xfId="0" applyFont="1" applyBorder="1" applyAlignment="1">
      <alignment vertical="top"/>
    </xf>
    <xf numFmtId="164" fontId="24" fillId="3" borderId="16" xfId="11" applyNumberFormat="1" applyFont="1" applyBorder="1" applyAlignment="1">
      <alignment vertical="top"/>
    </xf>
    <xf numFmtId="0" fontId="28" fillId="0" borderId="0" xfId="0" applyFont="1" applyAlignment="1">
      <alignment vertical="top"/>
    </xf>
    <xf numFmtId="164" fontId="20" fillId="3" borderId="9" xfId="9" applyNumberFormat="1" applyFont="1" applyBorder="1" applyAlignment="1">
      <alignment vertical="top"/>
    </xf>
    <xf numFmtId="0" fontId="28" fillId="6" borderId="0" xfId="0" applyFont="1" applyFill="1" applyAlignment="1">
      <alignment vertical="top"/>
    </xf>
    <xf numFmtId="0" fontId="30" fillId="0" borderId="4" xfId="4" applyFont="1" applyAlignment="1">
      <alignment vertical="top" wrapText="1"/>
    </xf>
    <xf numFmtId="0" fontId="31" fillId="9" borderId="19" xfId="0" applyFont="1" applyFill="1" applyBorder="1" applyAlignment="1">
      <alignment vertical="top"/>
    </xf>
    <xf numFmtId="0" fontId="28" fillId="0" borderId="0" xfId="0" applyFont="1" applyBorder="1" applyAlignment="1">
      <alignment vertical="top"/>
    </xf>
    <xf numFmtId="0" fontId="31" fillId="9" borderId="26" xfId="0" applyFont="1" applyFill="1" applyBorder="1" applyAlignment="1">
      <alignment vertical="top"/>
    </xf>
    <xf numFmtId="0" fontId="28" fillId="9" borderId="19" xfId="0" applyFont="1" applyFill="1" applyBorder="1" applyAlignment="1">
      <alignment horizontal="left" vertical="top"/>
    </xf>
    <xf numFmtId="0" fontId="30" fillId="0" borderId="4" xfId="4" applyFont="1" applyAlignment="1">
      <alignment horizontal="left" vertical="top" wrapText="1"/>
    </xf>
    <xf numFmtId="0" fontId="28" fillId="6" borderId="19" xfId="0" applyFont="1" applyFill="1" applyBorder="1" applyAlignment="1">
      <alignment vertical="top" wrapText="1"/>
    </xf>
    <xf numFmtId="0" fontId="12" fillId="7" borderId="0" xfId="0" applyFont="1" applyFill="1" applyAlignment="1">
      <alignment vertical="top" wrapText="1"/>
    </xf>
    <xf numFmtId="0" fontId="20" fillId="3" borderId="9" xfId="9" applyFont="1" applyBorder="1" applyAlignment="1">
      <alignment vertical="top" wrapText="1"/>
    </xf>
    <xf numFmtId="0" fontId="20" fillId="3" borderId="1" xfId="9" applyFont="1" applyAlignment="1">
      <alignment vertical="top" wrapText="1"/>
    </xf>
    <xf numFmtId="164" fontId="24" fillId="3" borderId="10" xfId="11" applyNumberFormat="1" applyAlignment="1">
      <alignment vertical="top"/>
    </xf>
    <xf numFmtId="0" fontId="11" fillId="0" borderId="7" xfId="0" applyFont="1" applyBorder="1" applyAlignment="1">
      <alignment vertical="top"/>
    </xf>
    <xf numFmtId="0" fontId="11" fillId="0" borderId="17" xfId="0" applyFont="1" applyBorder="1" applyAlignment="1">
      <alignment vertical="top"/>
    </xf>
    <xf numFmtId="164" fontId="20" fillId="3" borderId="9" xfId="9" applyNumberFormat="1" applyBorder="1" applyAlignment="1">
      <alignment vertical="top"/>
    </xf>
    <xf numFmtId="164" fontId="24" fillId="3" borderId="16" xfId="11" applyNumberFormat="1" applyBorder="1" applyAlignment="1">
      <alignment vertical="top"/>
    </xf>
    <xf numFmtId="164" fontId="24" fillId="3" borderId="16" xfId="11" applyNumberFormat="1" applyBorder="1"/>
    <xf numFmtId="164" fontId="24" fillId="3" borderId="13" xfId="11" applyNumberFormat="1" applyBorder="1"/>
    <xf numFmtId="0" fontId="12" fillId="11" borderId="0" xfId="0" applyFont="1" applyFill="1" applyAlignment="1">
      <alignment vertical="top"/>
    </xf>
    <xf numFmtId="0" fontId="28" fillId="11" borderId="6" xfId="0" applyFont="1" applyFill="1" applyBorder="1" applyAlignment="1">
      <alignment vertical="top"/>
    </xf>
    <xf numFmtId="0" fontId="28" fillId="11" borderId="30" xfId="0" applyFont="1" applyFill="1" applyBorder="1" applyAlignment="1">
      <alignment vertical="top"/>
    </xf>
    <xf numFmtId="0" fontId="12" fillId="11" borderId="27" xfId="0" applyFont="1" applyFill="1" applyBorder="1" applyAlignment="1">
      <alignment vertical="top"/>
    </xf>
    <xf numFmtId="0" fontId="12" fillId="11" borderId="27" xfId="0" applyFont="1" applyFill="1" applyBorder="1" applyAlignment="1">
      <alignment vertical="top" wrapText="1"/>
    </xf>
    <xf numFmtId="0" fontId="28" fillId="11" borderId="27" xfId="0" applyFont="1" applyFill="1" applyBorder="1" applyAlignment="1">
      <alignment vertical="top"/>
    </xf>
    <xf numFmtId="0" fontId="12" fillId="11" borderId="31" xfId="0" applyFont="1" applyFill="1" applyBorder="1" applyAlignment="1">
      <alignment vertical="top"/>
    </xf>
    <xf numFmtId="0" fontId="28" fillId="11" borderId="25" xfId="0" applyFont="1" applyFill="1" applyBorder="1" applyAlignment="1">
      <alignment vertical="top"/>
    </xf>
    <xf numFmtId="0" fontId="12" fillId="11" borderId="7" xfId="0" applyFont="1" applyFill="1" applyBorder="1" applyAlignment="1">
      <alignment vertical="top"/>
    </xf>
    <xf numFmtId="0" fontId="28" fillId="11" borderId="7" xfId="0" applyFont="1" applyFill="1" applyBorder="1" applyAlignment="1">
      <alignment vertical="top"/>
    </xf>
    <xf numFmtId="0" fontId="30" fillId="0" borderId="33" xfId="4" applyFont="1" applyBorder="1" applyAlignment="1">
      <alignment vertical="top" wrapText="1"/>
    </xf>
    <xf numFmtId="164" fontId="24" fillId="3" borderId="34" xfId="11" applyNumberFormat="1" applyBorder="1"/>
    <xf numFmtId="164" fontId="24" fillId="3" borderId="35" xfId="11" applyNumberFormat="1" applyBorder="1"/>
    <xf numFmtId="164" fontId="20" fillId="3" borderId="36" xfId="9" applyNumberFormat="1" applyBorder="1"/>
    <xf numFmtId="0" fontId="0" fillId="0" borderId="0" xfId="0" applyBorder="1"/>
    <xf numFmtId="164" fontId="0" fillId="5" borderId="37" xfId="12" applyNumberFormat="1" applyFont="1" applyBorder="1"/>
    <xf numFmtId="164" fontId="24" fillId="3" borderId="38" xfId="11" applyNumberFormat="1" applyBorder="1"/>
    <xf numFmtId="0" fontId="28" fillId="0" borderId="7" xfId="0" applyFont="1" applyFill="1" applyBorder="1" applyAlignment="1">
      <alignment vertical="top"/>
    </xf>
    <xf numFmtId="0" fontId="28" fillId="0" borderId="25" xfId="0" applyFont="1" applyBorder="1" applyAlignment="1">
      <alignment vertical="top"/>
    </xf>
    <xf numFmtId="0" fontId="28" fillId="0" borderId="26" xfId="0" applyFont="1" applyBorder="1" applyAlignment="1">
      <alignment vertical="top"/>
    </xf>
    <xf numFmtId="0" fontId="29" fillId="0" borderId="32" xfId="0" applyFont="1" applyBorder="1" applyAlignment="1">
      <alignment vertical="top" wrapText="1"/>
    </xf>
    <xf numFmtId="0" fontId="28" fillId="0" borderId="22" xfId="0" applyFont="1" applyBorder="1" applyAlignment="1">
      <alignment vertical="top"/>
    </xf>
    <xf numFmtId="0" fontId="28" fillId="0" borderId="19" xfId="0" applyFont="1" applyBorder="1" applyAlignment="1">
      <alignment vertical="top"/>
    </xf>
    <xf numFmtId="0" fontId="29" fillId="0" borderId="23" xfId="0" applyFont="1" applyBorder="1" applyAlignment="1">
      <alignment vertical="top" wrapText="1"/>
    </xf>
    <xf numFmtId="0" fontId="38" fillId="0" borderId="0" xfId="10" applyFont="1" applyFill="1" applyBorder="1" applyAlignment="1">
      <alignment horizontal="center" vertical="top" wrapText="1"/>
    </xf>
    <xf numFmtId="0" fontId="23" fillId="0" borderId="0" xfId="10" applyFont="1" applyFill="1" applyBorder="1" applyAlignment="1">
      <alignment vertical="top"/>
    </xf>
    <xf numFmtId="0" fontId="28" fillId="0" borderId="0" xfId="12" applyFont="1" applyFill="1" applyBorder="1" applyAlignment="1">
      <alignment horizontal="center" vertical="top"/>
    </xf>
    <xf numFmtId="0" fontId="29" fillId="0" borderId="0" xfId="0" applyFont="1" applyFill="1" applyBorder="1" applyAlignment="1">
      <alignment vertical="top" wrapText="1"/>
    </xf>
    <xf numFmtId="0" fontId="12" fillId="11" borderId="39" xfId="0" applyFont="1" applyFill="1" applyBorder="1" applyAlignment="1">
      <alignment vertical="top"/>
    </xf>
    <xf numFmtId="0" fontId="30" fillId="11" borderId="40" xfId="4" applyFont="1" applyFill="1" applyBorder="1" applyAlignment="1">
      <alignment horizontal="left" vertical="top" wrapText="1"/>
    </xf>
    <xf numFmtId="0" fontId="39" fillId="0" borderId="7" xfId="0" applyFont="1" applyBorder="1" applyAlignment="1">
      <alignment vertical="top" wrapText="1"/>
    </xf>
    <xf numFmtId="0" fontId="12" fillId="0" borderId="27" xfId="0" applyFont="1" applyBorder="1" applyAlignment="1">
      <alignment vertical="top"/>
    </xf>
    <xf numFmtId="0" fontId="12" fillId="0" borderId="31" xfId="0" applyFont="1" applyBorder="1" applyAlignment="1">
      <alignment vertical="top"/>
    </xf>
    <xf numFmtId="0" fontId="28" fillId="5" borderId="41" xfId="12" applyFont="1" applyBorder="1" applyAlignment="1">
      <alignment horizontal="center" vertical="top"/>
    </xf>
    <xf numFmtId="0" fontId="28" fillId="5" borderId="42" xfId="12" applyFont="1" applyBorder="1" applyAlignment="1">
      <alignment horizontal="center" vertical="top"/>
    </xf>
    <xf numFmtId="0" fontId="28" fillId="5" borderId="12" xfId="12" applyFont="1" applyBorder="1" applyAlignment="1">
      <alignment horizontal="center" vertical="top"/>
    </xf>
    <xf numFmtId="0" fontId="28" fillId="5" borderId="24" xfId="12" applyFont="1" applyBorder="1" applyAlignment="1">
      <alignment horizontal="center" vertical="top"/>
    </xf>
    <xf numFmtId="164" fontId="24" fillId="3" borderId="43" xfId="11" applyNumberFormat="1" applyBorder="1" applyAlignment="1">
      <alignment vertical="top"/>
    </xf>
    <xf numFmtId="164" fontId="24" fillId="3" borderId="44" xfId="11" applyNumberFormat="1" applyBorder="1" applyAlignment="1">
      <alignment vertical="top"/>
    </xf>
    <xf numFmtId="164" fontId="20" fillId="3" borderId="45" xfId="9" applyNumberFormat="1" applyBorder="1" applyAlignment="1">
      <alignment vertical="top"/>
    </xf>
    <xf numFmtId="164" fontId="24" fillId="3" borderId="47" xfId="11" applyNumberFormat="1" applyFont="1" applyBorder="1" applyAlignment="1">
      <alignment vertical="top"/>
    </xf>
    <xf numFmtId="0" fontId="28" fillId="9" borderId="30" xfId="0" applyFont="1" applyFill="1" applyBorder="1" applyAlignment="1">
      <alignment vertical="top"/>
    </xf>
    <xf numFmtId="0" fontId="28" fillId="6" borderId="27" xfId="0" applyFont="1" applyFill="1" applyBorder="1" applyAlignment="1">
      <alignment vertical="top"/>
    </xf>
    <xf numFmtId="0" fontId="12" fillId="0" borderId="26" xfId="0" applyFont="1" applyBorder="1" applyAlignment="1">
      <alignment vertical="top"/>
    </xf>
    <xf numFmtId="0" fontId="12" fillId="0" borderId="0" xfId="0" applyFont="1" applyFill="1" applyBorder="1" applyAlignment="1">
      <alignment vertical="top"/>
    </xf>
    <xf numFmtId="0" fontId="12" fillId="0" borderId="19" xfId="0" applyFont="1" applyBorder="1" applyAlignment="1">
      <alignment vertical="top"/>
    </xf>
    <xf numFmtId="0" fontId="25" fillId="0" borderId="0" xfId="0" applyFont="1"/>
    <xf numFmtId="0" fontId="17" fillId="0" borderId="4" xfId="4"/>
    <xf numFmtId="164" fontId="24" fillId="3" borderId="10" xfId="11" applyNumberFormat="1"/>
    <xf numFmtId="0" fontId="0" fillId="0" borderId="8" xfId="0" applyBorder="1"/>
    <xf numFmtId="164" fontId="20" fillId="3" borderId="1" xfId="9" applyNumberFormat="1"/>
    <xf numFmtId="0" fontId="40" fillId="0" borderId="0" xfId="0" applyFont="1"/>
    <xf numFmtId="0" fontId="32" fillId="8" borderId="18" xfId="2" applyFont="1" applyFill="1" applyBorder="1" applyAlignment="1">
      <alignment vertical="top" wrapText="1"/>
    </xf>
    <xf numFmtId="0" fontId="10" fillId="0" borderId="7" xfId="0" applyFont="1" applyBorder="1" applyAlignment="1">
      <alignment vertical="top" wrapText="1"/>
    </xf>
    <xf numFmtId="0" fontId="12" fillId="11" borderId="17" xfId="0" applyFont="1" applyFill="1" applyBorder="1" applyAlignment="1">
      <alignment vertical="top"/>
    </xf>
    <xf numFmtId="0" fontId="21" fillId="11" borderId="21" xfId="0" applyFont="1" applyFill="1" applyBorder="1" applyAlignment="1">
      <alignment horizontal="center"/>
    </xf>
    <xf numFmtId="0" fontId="32" fillId="12" borderId="0" xfId="2" applyFont="1" applyFill="1" applyBorder="1" applyAlignment="1">
      <alignment vertical="top"/>
    </xf>
    <xf numFmtId="0" fontId="27" fillId="7" borderId="0" xfId="2" applyFont="1" applyFill="1" applyBorder="1" applyAlignment="1">
      <alignment vertical="top"/>
    </xf>
    <xf numFmtId="0" fontId="0" fillId="7" borderId="0" xfId="0" applyFill="1"/>
    <xf numFmtId="0" fontId="9" fillId="0" borderId="7" xfId="0" applyFont="1" applyBorder="1" applyAlignment="1">
      <alignment vertical="top" wrapText="1"/>
    </xf>
    <xf numFmtId="0" fontId="10" fillId="0" borderId="17" xfId="0" applyFont="1" applyBorder="1" applyAlignment="1">
      <alignment vertical="top" wrapText="1"/>
    </xf>
    <xf numFmtId="0" fontId="42" fillId="0" borderId="0" xfId="0" applyFont="1"/>
    <xf numFmtId="0" fontId="44" fillId="4" borderId="6" xfId="10" applyFont="1" applyBorder="1" applyAlignment="1">
      <alignment vertical="top" wrapText="1"/>
    </xf>
    <xf numFmtId="0" fontId="8" fillId="0" borderId="0" xfId="0" applyFont="1" applyAlignment="1">
      <alignment vertical="top"/>
    </xf>
    <xf numFmtId="0" fontId="31" fillId="6" borderId="0" xfId="0" applyFont="1" applyFill="1" applyAlignment="1">
      <alignment vertical="top"/>
    </xf>
    <xf numFmtId="0" fontId="8" fillId="7" borderId="0" xfId="0" applyFont="1" applyFill="1" applyAlignment="1">
      <alignment vertical="top" wrapText="1"/>
    </xf>
    <xf numFmtId="0" fontId="8" fillId="0" borderId="0" xfId="0" applyFont="1" applyAlignment="1">
      <alignment vertical="top" wrapText="1"/>
    </xf>
    <xf numFmtId="0" fontId="45" fillId="5" borderId="11" xfId="12" applyFont="1" applyAlignment="1" applyProtection="1">
      <alignment horizontal="center" vertical="center" wrapText="1"/>
      <protection locked="0"/>
    </xf>
    <xf numFmtId="0" fontId="32" fillId="8" borderId="0" xfId="2" applyFont="1" applyFill="1" applyBorder="1" applyAlignment="1">
      <alignment horizontal="left" vertical="top" wrapText="1"/>
    </xf>
    <xf numFmtId="0" fontId="7" fillId="0" borderId="0" xfId="0" applyFont="1" applyAlignment="1">
      <alignment vertical="top" wrapText="1"/>
    </xf>
    <xf numFmtId="0" fontId="39" fillId="0" borderId="0" xfId="0" applyFont="1" applyAlignment="1">
      <alignment vertical="top" wrapText="1"/>
    </xf>
    <xf numFmtId="0" fontId="7" fillId="0" borderId="6" xfId="0" applyFont="1" applyBorder="1" applyAlignment="1">
      <alignment vertical="top" wrapText="1"/>
    </xf>
    <xf numFmtId="0" fontId="7" fillId="11" borderId="7" xfId="0" applyFont="1" applyFill="1" applyBorder="1" applyAlignment="1">
      <alignment vertical="top"/>
    </xf>
    <xf numFmtId="0" fontId="7" fillId="0" borderId="27" xfId="0" applyFont="1" applyBorder="1" applyAlignment="1">
      <alignment vertical="top"/>
    </xf>
    <xf numFmtId="0" fontId="0" fillId="0" borderId="0" xfId="0" applyFont="1" applyAlignment="1">
      <alignment vertical="top" wrapText="1"/>
    </xf>
    <xf numFmtId="0" fontId="6" fillId="0" borderId="0" xfId="0" applyFont="1" applyAlignment="1">
      <alignment vertical="top" wrapText="1"/>
    </xf>
    <xf numFmtId="0" fontId="21" fillId="11" borderId="32" xfId="0" applyFont="1" applyFill="1" applyBorder="1" applyAlignment="1">
      <alignment horizontal="left" wrapText="1"/>
    </xf>
    <xf numFmtId="0" fontId="28" fillId="9" borderId="0" xfId="0" applyFont="1" applyFill="1" applyBorder="1" applyAlignment="1">
      <alignment vertical="top"/>
    </xf>
    <xf numFmtId="0" fontId="0" fillId="7" borderId="0" xfId="0" applyFill="1" applyAlignment="1"/>
    <xf numFmtId="0" fontId="6" fillId="0" borderId="7" xfId="0" applyFont="1" applyBorder="1" applyAlignment="1">
      <alignment vertical="top"/>
    </xf>
    <xf numFmtId="0" fontId="28" fillId="0" borderId="7" xfId="0" applyFont="1" applyBorder="1" applyAlignment="1">
      <alignment vertical="top" wrapText="1"/>
    </xf>
    <xf numFmtId="0" fontId="28" fillId="0" borderId="0" xfId="0" applyFont="1" applyBorder="1" applyAlignment="1">
      <alignment horizontal="left" vertical="top" wrapText="1"/>
    </xf>
    <xf numFmtId="0" fontId="12" fillId="7" borderId="0" xfId="0" applyFont="1" applyFill="1" applyBorder="1"/>
    <xf numFmtId="0" fontId="28" fillId="0" borderId="0" xfId="0" applyFont="1" applyFill="1" applyBorder="1"/>
    <xf numFmtId="0" fontId="39" fillId="13" borderId="28" xfId="10" applyFont="1" applyFill="1" applyBorder="1" applyAlignment="1">
      <alignment horizontal="left" vertical="top" wrapText="1"/>
    </xf>
    <xf numFmtId="0" fontId="30" fillId="0" borderId="57" xfId="4" applyFont="1" applyBorder="1" applyAlignment="1">
      <alignment horizontal="left" vertical="top"/>
    </xf>
    <xf numFmtId="164" fontId="12" fillId="5" borderId="0" xfId="12" applyNumberFormat="1" applyFont="1" applyBorder="1" applyAlignment="1">
      <alignment vertical="top"/>
    </xf>
    <xf numFmtId="0" fontId="5" fillId="0" borderId="17" xfId="0" applyFont="1" applyBorder="1" applyAlignment="1">
      <alignment vertical="top" wrapText="1"/>
    </xf>
    <xf numFmtId="0" fontId="5" fillId="0" borderId="0" xfId="0" applyFont="1" applyAlignment="1">
      <alignment vertical="top" wrapText="1"/>
    </xf>
    <xf numFmtId="0" fontId="5" fillId="0" borderId="8" xfId="0" applyFont="1" applyBorder="1" applyAlignment="1">
      <alignment vertical="top" wrapText="1"/>
    </xf>
    <xf numFmtId="0" fontId="4" fillId="0" borderId="6" xfId="0" applyFont="1" applyBorder="1" applyAlignment="1">
      <alignment vertical="top" wrapText="1"/>
    </xf>
    <xf numFmtId="0" fontId="3" fillId="0" borderId="7" xfId="0" applyFont="1" applyBorder="1" applyAlignment="1">
      <alignment vertical="top" wrapText="1"/>
    </xf>
    <xf numFmtId="0" fontId="0" fillId="7" borderId="0" xfId="0" applyFill="1" applyAlignment="1">
      <alignment vertical="top" wrapText="1"/>
    </xf>
    <xf numFmtId="0" fontId="46" fillId="0" borderId="4" xfId="4" applyFont="1" applyAlignment="1">
      <alignment horizontal="left" vertical="top" wrapText="1"/>
    </xf>
    <xf numFmtId="164" fontId="20" fillId="0" borderId="1" xfId="9" applyNumberFormat="1" applyFill="1" applyAlignment="1">
      <alignment vertical="top"/>
    </xf>
    <xf numFmtId="164" fontId="20" fillId="0" borderId="46" xfId="9" applyNumberFormat="1" applyFill="1" applyBorder="1" applyAlignment="1">
      <alignment vertical="top"/>
    </xf>
    <xf numFmtId="0" fontId="39" fillId="13" borderId="6" xfId="10" applyFont="1" applyFill="1" applyBorder="1" applyAlignment="1">
      <alignment horizontal="center" vertical="top"/>
    </xf>
    <xf numFmtId="0" fontId="39" fillId="4" borderId="6" xfId="10" applyFont="1" applyBorder="1" applyAlignment="1">
      <alignment horizontal="center" vertical="top"/>
    </xf>
    <xf numFmtId="164" fontId="24" fillId="7" borderId="10" xfId="11" applyNumberFormat="1" applyFill="1"/>
    <xf numFmtId="0" fontId="12" fillId="10" borderId="20" xfId="12" applyNumberFormat="1" applyFont="1" applyFill="1" applyBorder="1" applyAlignment="1" applyProtection="1">
      <alignment horizontal="left" vertical="top" wrapText="1"/>
      <protection locked="0"/>
    </xf>
    <xf numFmtId="0" fontId="12" fillId="10" borderId="11" xfId="12" applyNumberFormat="1" applyFont="1" applyFill="1" applyAlignment="1" applyProtection="1">
      <alignment horizontal="left" vertical="top" wrapText="1"/>
      <protection locked="0"/>
    </xf>
    <xf numFmtId="0" fontId="35" fillId="10" borderId="11" xfId="13" applyNumberFormat="1" applyFont="1" applyFill="1" applyBorder="1" applyAlignment="1" applyProtection="1">
      <alignment horizontal="left" vertical="top" wrapText="1"/>
      <protection locked="0"/>
    </xf>
    <xf numFmtId="14" fontId="12" fillId="10" borderId="11" xfId="12" applyNumberFormat="1" applyFont="1" applyFill="1" applyAlignment="1" applyProtection="1">
      <alignment horizontal="left" vertical="top" wrapText="1"/>
      <protection locked="0"/>
    </xf>
    <xf numFmtId="0" fontId="12" fillId="0" borderId="0" xfId="0" applyFont="1" applyAlignment="1" applyProtection="1">
      <alignment vertical="top" wrapText="1"/>
      <protection locked="0"/>
    </xf>
    <xf numFmtId="0" fontId="2" fillId="10" borderId="20" xfId="12" applyNumberFormat="1" applyFont="1" applyFill="1" applyBorder="1" applyAlignment="1" applyProtection="1">
      <alignment horizontal="left" vertical="top" wrapText="1"/>
      <protection locked="0"/>
    </xf>
    <xf numFmtId="0" fontId="39" fillId="4" borderId="6" xfId="10" applyFont="1" applyBorder="1" applyAlignment="1" applyProtection="1">
      <alignment vertical="top"/>
      <protection locked="0"/>
    </xf>
    <xf numFmtId="164" fontId="12" fillId="5" borderId="12" xfId="12" applyNumberFormat="1" applyFont="1" applyBorder="1" applyAlignment="1" applyProtection="1">
      <alignment vertical="top"/>
      <protection locked="0"/>
    </xf>
    <xf numFmtId="0" fontId="23" fillId="4" borderId="28" xfId="10" applyFont="1" applyBorder="1" applyAlignment="1" applyProtection="1">
      <alignment vertical="top"/>
      <protection locked="0"/>
    </xf>
    <xf numFmtId="0" fontId="39" fillId="4" borderId="15" xfId="10" applyFont="1" applyBorder="1" applyAlignment="1" applyProtection="1">
      <alignment vertical="top"/>
      <protection locked="0"/>
    </xf>
    <xf numFmtId="164" fontId="12" fillId="5" borderId="14" xfId="12" applyNumberFormat="1" applyFont="1" applyBorder="1" applyAlignment="1" applyProtection="1">
      <alignment vertical="top"/>
      <protection locked="0"/>
    </xf>
    <xf numFmtId="0" fontId="23" fillId="4" borderId="6" xfId="10" applyFont="1" applyBorder="1" applyAlignment="1" applyProtection="1">
      <alignment vertical="top"/>
      <protection locked="0"/>
    </xf>
    <xf numFmtId="0" fontId="28" fillId="5" borderId="56" xfId="12" applyFont="1" applyBorder="1" applyAlignment="1" applyProtection="1">
      <alignment horizontal="center" vertical="top"/>
      <protection locked="0"/>
    </xf>
    <xf numFmtId="0" fontId="28" fillId="5" borderId="42" xfId="12" applyFont="1" applyBorder="1" applyAlignment="1" applyProtection="1">
      <alignment horizontal="center" vertical="top"/>
      <protection locked="0"/>
    </xf>
    <xf numFmtId="0" fontId="28" fillId="5" borderId="12" xfId="12" applyFont="1" applyBorder="1" applyAlignment="1" applyProtection="1">
      <alignment horizontal="center" vertical="top"/>
      <protection locked="0"/>
    </xf>
    <xf numFmtId="0" fontId="28" fillId="5" borderId="24" xfId="12" applyFont="1" applyBorder="1" applyAlignment="1" applyProtection="1">
      <alignment horizontal="center" vertical="top"/>
      <protection locked="0"/>
    </xf>
    <xf numFmtId="0" fontId="29" fillId="13" borderId="6" xfId="10" applyFont="1" applyFill="1" applyBorder="1" applyAlignment="1" applyProtection="1">
      <alignment horizontal="center" vertical="top"/>
      <protection locked="0"/>
    </xf>
    <xf numFmtId="164" fontId="7" fillId="5" borderId="42" xfId="12" applyNumberFormat="1" applyFont="1" applyBorder="1" applyAlignment="1" applyProtection="1">
      <alignment vertical="top"/>
      <protection locked="0"/>
    </xf>
    <xf numFmtId="0" fontId="23" fillId="4" borderId="6" xfId="10" applyBorder="1" applyAlignment="1" applyProtection="1">
      <alignment vertical="top"/>
      <protection locked="0"/>
    </xf>
    <xf numFmtId="0" fontId="23" fillId="4" borderId="15" xfId="10" applyFont="1" applyBorder="1" applyAlignment="1" applyProtection="1">
      <alignment vertical="top"/>
      <protection locked="0"/>
    </xf>
    <xf numFmtId="164" fontId="12" fillId="5" borderId="58" xfId="12" applyNumberFormat="1" applyFont="1" applyBorder="1" applyAlignment="1" applyProtection="1">
      <alignment vertical="top"/>
      <protection locked="0"/>
    </xf>
    <xf numFmtId="164" fontId="12" fillId="5" borderId="6" xfId="12" applyNumberFormat="1" applyFont="1" applyBorder="1" applyAlignment="1" applyProtection="1">
      <alignment vertical="top"/>
      <protection locked="0"/>
    </xf>
    <xf numFmtId="0" fontId="32" fillId="8" borderId="18" xfId="2" applyFont="1" applyFill="1" applyBorder="1" applyAlignment="1">
      <alignment vertical="top" wrapText="1"/>
    </xf>
    <xf numFmtId="0" fontId="32" fillId="8" borderId="18" xfId="2" applyFont="1" applyFill="1" applyBorder="1" applyAlignment="1">
      <alignment horizontal="left" vertical="top" wrapText="1"/>
    </xf>
    <xf numFmtId="0" fontId="28" fillId="6" borderId="19" xfId="0" applyFont="1" applyFill="1" applyBorder="1" applyAlignment="1">
      <alignment horizontal="left" vertical="top" wrapText="1"/>
    </xf>
    <xf numFmtId="0" fontId="6" fillId="0" borderId="53" xfId="0" applyFont="1" applyBorder="1" applyAlignment="1">
      <alignment horizontal="left" vertical="center" wrapText="1"/>
    </xf>
    <xf numFmtId="0" fontId="6" fillId="0" borderId="26" xfId="0" applyFont="1" applyBorder="1" applyAlignment="1">
      <alignment horizontal="left" vertical="top" wrapText="1"/>
    </xf>
    <xf numFmtId="0" fontId="6" fillId="0" borderId="54" xfId="0" applyFont="1" applyBorder="1" applyAlignment="1">
      <alignment horizontal="left" vertical="top" wrapText="1"/>
    </xf>
    <xf numFmtId="0" fontId="6" fillId="0" borderId="0" xfId="0" applyFont="1" applyAlignment="1">
      <alignment horizontal="left" vertical="top" wrapText="1"/>
    </xf>
    <xf numFmtId="0" fontId="6" fillId="0" borderId="55" xfId="0" applyFont="1" applyBorder="1" applyAlignment="1">
      <alignment horizontal="left" vertical="top" wrapText="1"/>
    </xf>
    <xf numFmtId="0" fontId="0" fillId="7" borderId="0" xfId="0" applyFill="1" applyAlignment="1">
      <alignment horizontal="left" vertical="top" wrapText="1"/>
    </xf>
    <xf numFmtId="0" fontId="0" fillId="7" borderId="0" xfId="0" applyFill="1" applyAlignment="1">
      <alignment vertical="top" wrapText="1"/>
    </xf>
    <xf numFmtId="0" fontId="39" fillId="4" borderId="28" xfId="10" applyFont="1" applyBorder="1" applyAlignment="1" applyProtection="1">
      <alignment vertical="top"/>
      <protection locked="0"/>
    </xf>
    <xf numFmtId="0" fontId="39" fillId="4" borderId="51" xfId="10" applyFont="1" applyBorder="1" applyAlignment="1" applyProtection="1">
      <alignment vertical="top"/>
      <protection locked="0"/>
    </xf>
    <xf numFmtId="0" fontId="44" fillId="0" borderId="6" xfId="0" applyFont="1" applyBorder="1" applyAlignment="1">
      <alignment horizontal="center" vertical="center" wrapText="1"/>
    </xf>
    <xf numFmtId="0" fontId="44" fillId="0" borderId="48" xfId="0" applyFont="1" applyBorder="1" applyAlignment="1">
      <alignment horizontal="center" vertical="center"/>
    </xf>
    <xf numFmtId="0" fontId="44" fillId="0" borderId="0" xfId="0" applyFont="1" applyBorder="1" applyAlignment="1">
      <alignment horizontal="center" vertical="center"/>
    </xf>
    <xf numFmtId="0" fontId="30" fillId="0" borderId="4" xfId="4" applyFont="1" applyAlignment="1">
      <alignment horizontal="center" vertical="top" wrapText="1"/>
    </xf>
    <xf numFmtId="0" fontId="44" fillId="13" borderId="28" xfId="10" applyFont="1" applyFill="1" applyBorder="1" applyAlignment="1" applyProtection="1">
      <alignment horizontal="center" vertical="top" wrapText="1"/>
      <protection locked="0"/>
    </xf>
    <xf numFmtId="0" fontId="44" fillId="13" borderId="51" xfId="10" applyFont="1" applyFill="1" applyBorder="1" applyAlignment="1" applyProtection="1">
      <alignment horizontal="center" vertical="top" wrapText="1"/>
      <protection locked="0"/>
    </xf>
    <xf numFmtId="0" fontId="39" fillId="4" borderId="49" xfId="10" applyFont="1" applyBorder="1" applyAlignment="1" applyProtection="1">
      <alignment vertical="top"/>
      <protection locked="0"/>
    </xf>
    <xf numFmtId="0" fontId="39" fillId="4" borderId="50" xfId="10" applyFont="1" applyBorder="1" applyAlignment="1" applyProtection="1">
      <alignment vertical="top"/>
      <protection locked="0"/>
    </xf>
    <xf numFmtId="0" fontId="3" fillId="0" borderId="6" xfId="0" applyFont="1" applyBorder="1" applyAlignment="1">
      <alignment horizontal="left" vertical="top" wrapText="1"/>
    </xf>
    <xf numFmtId="0" fontId="6" fillId="0" borderId="6" xfId="0" applyFont="1" applyBorder="1" applyAlignment="1">
      <alignment horizontal="left" vertical="top" wrapText="1"/>
    </xf>
    <xf numFmtId="0" fontId="39" fillId="4" borderId="28" xfId="10" applyFont="1" applyBorder="1" applyAlignment="1" applyProtection="1">
      <alignment horizontal="center" vertical="top"/>
      <protection locked="0"/>
    </xf>
    <xf numFmtId="0" fontId="39" fillId="4" borderId="51" xfId="10" applyFont="1" applyBorder="1" applyAlignment="1" applyProtection="1">
      <alignment horizontal="center" vertical="top"/>
      <protection locked="0"/>
    </xf>
    <xf numFmtId="0" fontId="39" fillId="4" borderId="29" xfId="10" applyFont="1" applyBorder="1" applyAlignment="1" applyProtection="1">
      <alignment vertical="top"/>
      <protection locked="0"/>
    </xf>
    <xf numFmtId="0" fontId="39" fillId="4" borderId="52" xfId="10" applyFont="1" applyBorder="1" applyAlignment="1" applyProtection="1">
      <alignment vertical="top"/>
      <protection locked="0"/>
    </xf>
    <xf numFmtId="164" fontId="12" fillId="13" borderId="31" xfId="12" applyNumberFormat="1" applyFont="1" applyFill="1" applyBorder="1" applyAlignment="1" applyProtection="1">
      <alignment vertical="top"/>
    </xf>
    <xf numFmtId="164" fontId="12" fillId="13" borderId="6" xfId="12" applyNumberFormat="1" applyFont="1" applyFill="1" applyBorder="1" applyAlignment="1" applyProtection="1">
      <alignment vertical="top"/>
    </xf>
  </cellXfs>
  <cellStyles count="15">
    <cellStyle name="Calculation" xfId="11" builtinId="22"/>
    <cellStyle name="Check Cell" xfId="7" builtinId="23" customBuiltin="1"/>
    <cellStyle name="Heading 1" xfId="2" builtinId="16" customBuiltin="1"/>
    <cellStyle name="Heading 2" xfId="3" builtinId="17" customBuiltin="1"/>
    <cellStyle name="Heading 3" xfId="4" builtinId="18" customBuiltin="1"/>
    <cellStyle name="Heading 4" xfId="5" builtinId="19" customBuiltin="1"/>
    <cellStyle name="Hyperlink" xfId="13" builtinId="8"/>
    <cellStyle name="Linked Cell" xfId="6" builtinId="24" customBuiltin="1"/>
    <cellStyle name="Neutral" xfId="10" builtinId="28"/>
    <cellStyle name="Normal" xfId="0" builtinId="0" customBuiltin="1"/>
    <cellStyle name="Note" xfId="12" builtinId="10"/>
    <cellStyle name="Output" xfId="9" builtinId="21"/>
    <cellStyle name="Standaard 2" xfId="14" xr:uid="{83FE2185-5F07-4077-A0D9-DACCE31E3FCD}"/>
    <cellStyle name="Title" xfId="1" builtinId="15" customBuiltin="1"/>
    <cellStyle name="Total" xfId="8"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Gupta">
      <a:dk1>
        <a:srgbClr val="3C3C3B"/>
      </a:dk1>
      <a:lt1>
        <a:srgbClr val="FFFFFF"/>
      </a:lt1>
      <a:dk2>
        <a:srgbClr val="173F34"/>
      </a:dk2>
      <a:lt2>
        <a:srgbClr val="B6DA57"/>
      </a:lt2>
      <a:accent1>
        <a:srgbClr val="545453"/>
      </a:accent1>
      <a:accent2>
        <a:srgbClr val="7AA6BD"/>
      </a:accent2>
      <a:accent3>
        <a:srgbClr val="614791"/>
      </a:accent3>
      <a:accent4>
        <a:srgbClr val="E5C201"/>
      </a:accent4>
      <a:accent5>
        <a:srgbClr val="E2411F"/>
      </a:accent5>
      <a:accent6>
        <a:srgbClr val="B26B1A"/>
      </a:accent6>
      <a:hlink>
        <a:srgbClr val="015F99"/>
      </a:hlink>
      <a:folHlink>
        <a:srgbClr val="A1000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8F1D0-44C1-4955-B301-7631811793A0}">
  <sheetPr>
    <tabColor theme="5"/>
    <pageSetUpPr fitToPage="1"/>
  </sheetPr>
  <dimension ref="A1:A34"/>
  <sheetViews>
    <sheetView workbookViewId="0">
      <selection activeCell="D6" sqref="D6"/>
    </sheetView>
  </sheetViews>
  <sheetFormatPr defaultColWidth="8.85546875" defaultRowHeight="15" x14ac:dyDescent="0.25"/>
  <cols>
    <col min="1" max="1" width="150.5703125" style="1" customWidth="1"/>
    <col min="2" max="16384" width="8.85546875" style="4"/>
  </cols>
  <sheetData>
    <row r="1" spans="1:1" s="40" customFormat="1" ht="19.5" thickBot="1" x14ac:dyDescent="0.3">
      <c r="A1" s="123" t="s">
        <v>136</v>
      </c>
    </row>
    <row r="2" spans="1:1" ht="15.75" thickTop="1" x14ac:dyDescent="0.25">
      <c r="A2" s="42" t="s">
        <v>109</v>
      </c>
    </row>
    <row r="3" spans="1:1" x14ac:dyDescent="0.25">
      <c r="A3" s="42"/>
    </row>
    <row r="4" spans="1:1" x14ac:dyDescent="0.25">
      <c r="A4" s="2" t="s">
        <v>106</v>
      </c>
    </row>
    <row r="5" spans="1:1" ht="79.5" customHeight="1" x14ac:dyDescent="0.25">
      <c r="A5" s="145" t="s">
        <v>110</v>
      </c>
    </row>
    <row r="6" spans="1:1" ht="75.75" customHeight="1" x14ac:dyDescent="0.25">
      <c r="A6" s="145" t="s">
        <v>124</v>
      </c>
    </row>
    <row r="7" spans="1:1" ht="30" x14ac:dyDescent="0.25">
      <c r="A7" s="145" t="s">
        <v>174</v>
      </c>
    </row>
    <row r="8" spans="1:1" x14ac:dyDescent="0.25">
      <c r="A8" s="42"/>
    </row>
    <row r="9" spans="1:1" x14ac:dyDescent="0.25">
      <c r="A9" s="2" t="s">
        <v>50</v>
      </c>
    </row>
    <row r="10" spans="1:1" ht="31.5" customHeight="1" x14ac:dyDescent="0.25">
      <c r="A10" s="1" t="s">
        <v>135</v>
      </c>
    </row>
    <row r="11" spans="1:1" ht="30" x14ac:dyDescent="0.25">
      <c r="A11" s="1" t="s">
        <v>157</v>
      </c>
    </row>
    <row r="12" spans="1:1" ht="31.5" customHeight="1" x14ac:dyDescent="0.25">
      <c r="A12" s="1" t="s">
        <v>89</v>
      </c>
    </row>
    <row r="13" spans="1:1" ht="45" x14ac:dyDescent="0.25">
      <c r="A13" s="1" t="s">
        <v>56</v>
      </c>
    </row>
    <row r="15" spans="1:1" x14ac:dyDescent="0.25">
      <c r="A15" s="2" t="s">
        <v>49</v>
      </c>
    </row>
    <row r="16" spans="1:1" x14ac:dyDescent="0.25">
      <c r="A16" s="1" t="s">
        <v>107</v>
      </c>
    </row>
    <row r="17" spans="1:1" x14ac:dyDescent="0.25">
      <c r="A17" s="1" t="s">
        <v>105</v>
      </c>
    </row>
    <row r="18" spans="1:1" x14ac:dyDescent="0.25">
      <c r="A18" s="41" t="s">
        <v>104</v>
      </c>
    </row>
    <row r="19" spans="1:1" x14ac:dyDescent="0.25">
      <c r="A19" s="41" t="s">
        <v>122</v>
      </c>
    </row>
    <row r="20" spans="1:1" x14ac:dyDescent="0.25">
      <c r="A20" s="41"/>
    </row>
    <row r="21" spans="1:1" ht="30" x14ac:dyDescent="0.25">
      <c r="A21" s="42" t="s">
        <v>158</v>
      </c>
    </row>
    <row r="23" spans="1:1" x14ac:dyDescent="0.25">
      <c r="A23" s="43" t="s">
        <v>114</v>
      </c>
    </row>
    <row r="24" spans="1:1" ht="45" x14ac:dyDescent="0.25">
      <c r="A24" s="145" t="s">
        <v>115</v>
      </c>
    </row>
    <row r="26" spans="1:1" x14ac:dyDescent="0.25">
      <c r="A26" s="43" t="s">
        <v>108</v>
      </c>
    </row>
    <row r="27" spans="1:1" ht="30" x14ac:dyDescent="0.25">
      <c r="A27" s="1" t="s">
        <v>91</v>
      </c>
    </row>
    <row r="28" spans="1:1" ht="30" x14ac:dyDescent="0.25">
      <c r="A28" s="1" t="s">
        <v>54</v>
      </c>
    </row>
    <row r="29" spans="1:1" x14ac:dyDescent="0.25">
      <c r="A29" s="1" t="s">
        <v>53</v>
      </c>
    </row>
    <row r="30" spans="1:1" x14ac:dyDescent="0.25">
      <c r="A30" s="1" t="s">
        <v>52</v>
      </c>
    </row>
    <row r="31" spans="1:1" ht="30" x14ac:dyDescent="0.25">
      <c r="A31" s="42" t="s">
        <v>55</v>
      </c>
    </row>
    <row r="33" spans="1:1" x14ac:dyDescent="0.25">
      <c r="A33" s="4"/>
    </row>
    <row r="34" spans="1:1" x14ac:dyDescent="0.25">
      <c r="A34" s="4"/>
    </row>
  </sheetData>
  <sheetProtection algorithmName="SHA-1" hashValue="Ti+fjTQQKSt6qcUJqlw41mx6Cio=" saltValue="rYqwnDqFC+hrMCp38rK/bw==" spinCount="100000" sheet="1" objects="1" scenarios="1"/>
  <pageMargins left="0.7" right="0.7" top="0.75" bottom="0.75" header="0.3" footer="0.3"/>
  <pageSetup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2487B-9FA5-4E9A-AEFB-72BD037B2AEE}">
  <sheetPr>
    <tabColor theme="2"/>
    <pageSetUpPr fitToPage="1"/>
  </sheetPr>
  <dimension ref="A1:I14"/>
  <sheetViews>
    <sheetView zoomScaleNormal="100" workbookViewId="0"/>
  </sheetViews>
  <sheetFormatPr defaultRowHeight="15" x14ac:dyDescent="0.25"/>
  <cols>
    <col min="1" max="1" width="77.28515625" customWidth="1"/>
    <col min="2" max="6" width="21.5703125" customWidth="1"/>
  </cols>
  <sheetData>
    <row r="1" spans="1:9" s="61" customFormat="1" ht="19.5" thickBot="1" x14ac:dyDescent="0.3">
      <c r="A1" s="39" t="s">
        <v>74</v>
      </c>
      <c r="B1" s="39"/>
      <c r="C1" s="39"/>
      <c r="D1" s="39"/>
      <c r="E1" s="39"/>
      <c r="F1" s="39"/>
      <c r="G1" s="192"/>
      <c r="H1" s="192"/>
      <c r="I1" s="192"/>
    </row>
    <row r="2" spans="1:9" ht="15.75" thickTop="1" x14ac:dyDescent="0.25"/>
    <row r="3" spans="1:9" x14ac:dyDescent="0.25">
      <c r="A3" s="122" t="s">
        <v>75</v>
      </c>
    </row>
    <row r="5" spans="1:9" ht="18.75" x14ac:dyDescent="0.25">
      <c r="A5" s="23" t="s">
        <v>76</v>
      </c>
      <c r="B5" s="55"/>
      <c r="C5" s="5"/>
      <c r="D5" s="58"/>
      <c r="E5" s="58"/>
      <c r="F5" s="58"/>
      <c r="G5" s="5"/>
      <c r="H5" s="5"/>
      <c r="I5" s="5"/>
    </row>
    <row r="7" spans="1:9" ht="18.75" thickBot="1" x14ac:dyDescent="0.4">
      <c r="A7" s="118" t="s">
        <v>70</v>
      </c>
      <c r="B7" s="118" t="s">
        <v>78</v>
      </c>
      <c r="C7" s="118" t="s">
        <v>79</v>
      </c>
    </row>
    <row r="8" spans="1:9" x14ac:dyDescent="0.25">
      <c r="A8" t="s">
        <v>40</v>
      </c>
      <c r="B8" s="119">
        <f>'3. Integrale afrekening'!B18</f>
        <v>0</v>
      </c>
      <c r="C8" s="119">
        <f>IFERROR('3. Integrale afrekening'!H18,"")</f>
        <v>0</v>
      </c>
    </row>
    <row r="9" spans="1:9" ht="15.75" thickBot="1" x14ac:dyDescent="0.3">
      <c r="A9" s="120" t="s">
        <v>45</v>
      </c>
      <c r="B9" s="69">
        <f>'3. Integrale afrekening'!B19</f>
        <v>0</v>
      </c>
      <c r="C9" s="69">
        <f>IFERROR('3. Integrale afrekening'!H19,"")</f>
        <v>0</v>
      </c>
      <c r="D9" s="132"/>
    </row>
    <row r="10" spans="1:9" ht="15.75" thickTop="1" x14ac:dyDescent="0.25">
      <c r="A10" t="s">
        <v>111</v>
      </c>
      <c r="B10" s="70">
        <f>B8-B9</f>
        <v>0</v>
      </c>
      <c r="C10" s="70">
        <f>IFERROR(C8-C9,"")</f>
        <v>0</v>
      </c>
      <c r="D10" s="132"/>
    </row>
    <row r="12" spans="1:9" x14ac:dyDescent="0.25">
      <c r="A12" t="s">
        <v>80</v>
      </c>
      <c r="B12" s="169">
        <f>'3. Integrale afrekening'!B21</f>
        <v>0</v>
      </c>
      <c r="C12" s="169">
        <f>IFERROR('3. Integrale afrekening'!H21,"")</f>
        <v>0</v>
      </c>
    </row>
    <row r="14" spans="1:9" x14ac:dyDescent="0.25">
      <c r="A14" t="s">
        <v>77</v>
      </c>
      <c r="C14" s="121">
        <f>MIN(C10,C12)</f>
        <v>0</v>
      </c>
      <c r="D14" s="117" t="s">
        <v>81</v>
      </c>
    </row>
  </sheetData>
  <sheetProtection algorithmName="SHA-1" hashValue="JpBtmwgrJwMYMJdOt40lL2ah0cw=" saltValue="S/raGNaIT5RtZW/LgFdPJg==" spinCount="100000" sheet="1" objects="1" scenarios="1"/>
  <mergeCells count="1">
    <mergeCell ref="G1:I1"/>
  </mergeCells>
  <pageMargins left="0.7" right="0.7" top="0.75" bottom="0.75" header="0.3" footer="0.3"/>
  <pageSetup scale="6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0B6EB-B126-485C-B1BE-7E8F79A0FBD0}">
  <sheetPr>
    <tabColor theme="0" tint="-0.14999847407452621"/>
    <pageSetUpPr fitToPage="1"/>
  </sheetPr>
  <dimension ref="A1:C29"/>
  <sheetViews>
    <sheetView zoomScaleNormal="100" workbookViewId="0">
      <selection sqref="A1:C1"/>
    </sheetView>
  </sheetViews>
  <sheetFormatPr defaultColWidth="9.140625" defaultRowHeight="15" x14ac:dyDescent="0.25"/>
  <cols>
    <col min="1" max="1" width="18" style="27" customWidth="1"/>
    <col min="2" max="2" width="50.5703125" style="27" customWidth="1"/>
    <col min="3" max="3" width="81.42578125" style="27" customWidth="1"/>
    <col min="4" max="16384" width="9.140625" style="61"/>
  </cols>
  <sheetData>
    <row r="1" spans="1:3" ht="19.5" thickBot="1" x14ac:dyDescent="0.3">
      <c r="A1" s="193" t="s">
        <v>107</v>
      </c>
      <c r="B1" s="193"/>
      <c r="C1" s="193"/>
    </row>
    <row r="2" spans="1:3" ht="15.75" thickTop="1" x14ac:dyDescent="0.25">
      <c r="A2" s="61"/>
      <c r="B2" s="61"/>
      <c r="C2" s="61"/>
    </row>
    <row r="3" spans="1:3" ht="30" x14ac:dyDescent="0.25">
      <c r="A3" s="194" t="s">
        <v>65</v>
      </c>
      <c r="B3" s="194"/>
      <c r="C3" s="60" t="s">
        <v>64</v>
      </c>
    </row>
    <row r="4" spans="1:3" ht="30" x14ac:dyDescent="0.25">
      <c r="A4" s="62" t="s">
        <v>63</v>
      </c>
      <c r="B4" s="175"/>
      <c r="C4" s="146" t="s">
        <v>127</v>
      </c>
    </row>
    <row r="5" spans="1:3" ht="30" x14ac:dyDescent="0.25">
      <c r="A5" s="62" t="s">
        <v>62</v>
      </c>
      <c r="B5" s="170"/>
      <c r="C5" s="146" t="s">
        <v>126</v>
      </c>
    </row>
    <row r="6" spans="1:3" ht="85.5" customHeight="1" x14ac:dyDescent="0.25">
      <c r="A6" s="63" t="s">
        <v>25</v>
      </c>
      <c r="B6" s="171"/>
      <c r="C6" s="195" t="s">
        <v>112</v>
      </c>
    </row>
    <row r="7" spans="1:3" x14ac:dyDescent="0.25">
      <c r="A7" s="63" t="s">
        <v>26</v>
      </c>
      <c r="B7" s="171"/>
      <c r="C7" s="195"/>
    </row>
    <row r="8" spans="1:3" x14ac:dyDescent="0.25">
      <c r="A8" s="63" t="s">
        <v>27</v>
      </c>
      <c r="B8" s="172"/>
      <c r="C8" s="195"/>
    </row>
    <row r="9" spans="1:3" x14ac:dyDescent="0.25">
      <c r="A9" s="63" t="s">
        <v>28</v>
      </c>
      <c r="B9" s="173"/>
    </row>
    <row r="12" spans="1:3" x14ac:dyDescent="0.25">
      <c r="A12" s="194" t="s">
        <v>125</v>
      </c>
      <c r="B12" s="194"/>
      <c r="C12" s="60" t="s">
        <v>92</v>
      </c>
    </row>
    <row r="13" spans="1:3" x14ac:dyDescent="0.25">
      <c r="A13" s="63" t="s">
        <v>57</v>
      </c>
      <c r="B13" s="174"/>
      <c r="C13" s="174" t="s">
        <v>51</v>
      </c>
    </row>
    <row r="14" spans="1:3" x14ac:dyDescent="0.25">
      <c r="A14" s="63" t="s">
        <v>57</v>
      </c>
      <c r="B14" s="174"/>
      <c r="C14" s="174" t="s">
        <v>51</v>
      </c>
    </row>
    <row r="15" spans="1:3" x14ac:dyDescent="0.25">
      <c r="A15" s="63" t="s">
        <v>57</v>
      </c>
      <c r="B15" s="174"/>
      <c r="C15" s="174" t="s">
        <v>51</v>
      </c>
    </row>
    <row r="16" spans="1:3" x14ac:dyDescent="0.25">
      <c r="A16" s="63" t="s">
        <v>57</v>
      </c>
      <c r="B16" s="174"/>
      <c r="C16" s="174" t="s">
        <v>51</v>
      </c>
    </row>
    <row r="17" spans="1:3" x14ac:dyDescent="0.25">
      <c r="A17" s="63" t="s">
        <v>57</v>
      </c>
      <c r="B17" s="174"/>
      <c r="C17" s="174" t="s">
        <v>51</v>
      </c>
    </row>
    <row r="18" spans="1:3" x14ac:dyDescent="0.25">
      <c r="A18" s="63" t="s">
        <v>57</v>
      </c>
      <c r="B18" s="174"/>
      <c r="C18" s="174" t="s">
        <v>51</v>
      </c>
    </row>
    <row r="19" spans="1:3" x14ac:dyDescent="0.25">
      <c r="A19" s="63" t="s">
        <v>57</v>
      </c>
      <c r="B19" s="174"/>
      <c r="C19" s="174" t="s">
        <v>51</v>
      </c>
    </row>
    <row r="20" spans="1:3" x14ac:dyDescent="0.25">
      <c r="A20" s="63" t="s">
        <v>57</v>
      </c>
      <c r="B20" s="174"/>
      <c r="C20" s="174" t="s">
        <v>51</v>
      </c>
    </row>
    <row r="21" spans="1:3" x14ac:dyDescent="0.25">
      <c r="A21" s="63" t="s">
        <v>57</v>
      </c>
      <c r="B21" s="174"/>
      <c r="C21" s="174" t="s">
        <v>51</v>
      </c>
    </row>
    <row r="22" spans="1:3" x14ac:dyDescent="0.25">
      <c r="A22" s="63" t="s">
        <v>57</v>
      </c>
      <c r="B22" s="174"/>
      <c r="C22" s="174" t="s">
        <v>51</v>
      </c>
    </row>
    <row r="23" spans="1:3" x14ac:dyDescent="0.25">
      <c r="A23" s="63" t="s">
        <v>57</v>
      </c>
      <c r="B23" s="174"/>
      <c r="C23" s="174" t="s">
        <v>51</v>
      </c>
    </row>
    <row r="24" spans="1:3" x14ac:dyDescent="0.25">
      <c r="A24" s="63" t="s">
        <v>57</v>
      </c>
      <c r="B24" s="174"/>
      <c r="C24" s="174" t="s">
        <v>51</v>
      </c>
    </row>
    <row r="25" spans="1:3" x14ac:dyDescent="0.25">
      <c r="A25" s="63" t="s">
        <v>57</v>
      </c>
      <c r="B25" s="174"/>
      <c r="C25" s="174" t="s">
        <v>51</v>
      </c>
    </row>
    <row r="26" spans="1:3" x14ac:dyDescent="0.25">
      <c r="A26" s="63" t="s">
        <v>57</v>
      </c>
      <c r="B26" s="174"/>
      <c r="C26" s="174" t="s">
        <v>51</v>
      </c>
    </row>
    <row r="27" spans="1:3" x14ac:dyDescent="0.25">
      <c r="A27" s="63" t="s">
        <v>57</v>
      </c>
      <c r="B27" s="174"/>
      <c r="C27" s="174" t="s">
        <v>51</v>
      </c>
    </row>
    <row r="28" spans="1:3" x14ac:dyDescent="0.25">
      <c r="A28" s="63" t="s">
        <v>57</v>
      </c>
      <c r="B28" s="174"/>
      <c r="C28" s="174" t="s">
        <v>51</v>
      </c>
    </row>
    <row r="29" spans="1:3" x14ac:dyDescent="0.25">
      <c r="A29" s="63" t="s">
        <v>57</v>
      </c>
      <c r="B29" s="174"/>
      <c r="C29" s="174" t="s">
        <v>51</v>
      </c>
    </row>
  </sheetData>
  <sheetProtection algorithmName="SHA-1" hashValue="GcmPP42J/hLaqXvXraC8qiz2/OY=" saltValue="qZIxl8u7fpf+DEHYmPUFtA==" spinCount="100000" sheet="1" objects="1" scenarios="1"/>
  <mergeCells count="4">
    <mergeCell ref="A1:C1"/>
    <mergeCell ref="A12:B12"/>
    <mergeCell ref="A3:B3"/>
    <mergeCell ref="C6:C8"/>
  </mergeCells>
  <pageMargins left="0.70866141732283472" right="0.70866141732283472" top="0.74803149606299213" bottom="0.74803149606299213" header="0.31496062992125984" footer="0.31496062992125984"/>
  <pageSetup paperSize="9" scale="67" orientation="portrait" r:id="rId1"/>
  <headerFooter>
    <oddHeader>&amp;L&amp;"Calibri,Vet en cursief"&amp;F</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E9131-6A64-4600-B66B-BAA48FCA736F}">
  <sheetPr>
    <tabColor theme="0" tint="-0.14999847407452621"/>
    <pageSetUpPr fitToPage="1"/>
  </sheetPr>
  <dimension ref="A1:M5"/>
  <sheetViews>
    <sheetView zoomScaleNormal="100" workbookViewId="0">
      <selection activeCell="E4" sqref="E4:E5"/>
    </sheetView>
  </sheetViews>
  <sheetFormatPr defaultColWidth="9.140625" defaultRowHeight="15" x14ac:dyDescent="0.25"/>
  <cols>
    <col min="1" max="1" width="18" style="137" customWidth="1"/>
    <col min="2" max="2" width="50.5703125" style="137" customWidth="1"/>
    <col min="3" max="3" width="60.5703125" style="137" customWidth="1"/>
    <col min="4" max="4" width="22" style="137" customWidth="1"/>
    <col min="5" max="5" width="19.85546875" style="137" customWidth="1"/>
    <col min="6" max="13" width="9.140625" style="137"/>
    <col min="14" max="16384" width="9.140625" style="136"/>
  </cols>
  <sheetData>
    <row r="1" spans="1:5" ht="19.5" customHeight="1" thickBot="1" x14ac:dyDescent="0.3">
      <c r="A1" s="193" t="s">
        <v>137</v>
      </c>
      <c r="B1" s="193"/>
      <c r="C1" s="193"/>
      <c r="D1" s="193"/>
      <c r="E1" s="193"/>
    </row>
    <row r="2" spans="1:5" ht="19.5" customHeight="1" thickTop="1" x14ac:dyDescent="0.25">
      <c r="A2" s="139"/>
      <c r="B2" s="139"/>
      <c r="C2" s="139"/>
      <c r="D2" s="139"/>
      <c r="E2" s="139"/>
    </row>
    <row r="3" spans="1:5" ht="16.5" customHeight="1" x14ac:dyDescent="0.25">
      <c r="A3" s="194" t="s">
        <v>113</v>
      </c>
      <c r="B3" s="194"/>
      <c r="C3" s="194"/>
      <c r="D3" s="194"/>
      <c r="E3" s="60" t="s">
        <v>97</v>
      </c>
    </row>
    <row r="4" spans="1:5" ht="33" customHeight="1" x14ac:dyDescent="0.25">
      <c r="A4" s="196" t="s">
        <v>134</v>
      </c>
      <c r="B4" s="196"/>
      <c r="C4" s="196"/>
      <c r="D4" s="197"/>
      <c r="E4" s="138"/>
    </row>
    <row r="5" spans="1:5" ht="33" customHeight="1" x14ac:dyDescent="0.25">
      <c r="A5" s="198" t="s">
        <v>116</v>
      </c>
      <c r="B5" s="198"/>
      <c r="C5" s="198"/>
      <c r="D5" s="199"/>
      <c r="E5" s="138"/>
    </row>
  </sheetData>
  <sheetProtection algorithmName="SHA-1" hashValue="W/0PmjSF7q56exbFn1g/IDvSZnU=" saltValue="XqJVhp0ywBmhiGgVAc1KkA==" spinCount="100000" sheet="1" objects="1" scenarios="1"/>
  <protectedRanges>
    <protectedRange sqref="E4:E5" name="Range2_2"/>
  </protectedRanges>
  <mergeCells count="5">
    <mergeCell ref="A3:B3"/>
    <mergeCell ref="C3:D3"/>
    <mergeCell ref="A4:D4"/>
    <mergeCell ref="A5:D5"/>
    <mergeCell ref="A1:E1"/>
  </mergeCells>
  <pageMargins left="0.70866141732283472" right="0.70866141732283472" top="0.74803149606299213" bottom="0.74803149606299213" header="0.31496062992125984" footer="0.31496062992125984"/>
  <pageSetup paperSize="9" scale="67" orientation="portrait" r:id="rId1"/>
  <headerFooter>
    <oddHeader>&amp;L&amp;"Calibri,Vet en cursief"&amp;F</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2C3D9-5EA9-4CAF-BA06-0E4B9E944B85}">
  <sheetPr>
    <tabColor theme="7"/>
    <pageSetUpPr fitToPage="1"/>
  </sheetPr>
  <dimension ref="A1:H33"/>
  <sheetViews>
    <sheetView topLeftCell="A21" zoomScaleNormal="100" workbookViewId="0">
      <selection activeCell="D33" sqref="D33"/>
    </sheetView>
  </sheetViews>
  <sheetFormatPr defaultColWidth="8.85546875" defaultRowHeight="15" x14ac:dyDescent="0.25"/>
  <cols>
    <col min="1" max="3" width="50.5703125" style="10" customWidth="1"/>
    <col min="4" max="4" width="20.85546875" style="10" bestFit="1" customWidth="1"/>
    <col min="5" max="5" width="31.140625" style="10" customWidth="1"/>
    <col min="6" max="6" width="8.85546875" style="10"/>
    <col min="7" max="7" width="20.85546875" bestFit="1" customWidth="1"/>
    <col min="8" max="8" width="30.5703125" style="10" customWidth="1"/>
    <col min="9" max="16384" width="8.85546875" style="10"/>
  </cols>
  <sheetData>
    <row r="1" spans="1:8" s="45" customFormat="1" ht="20.25" thickBot="1" x14ac:dyDescent="0.3">
      <c r="A1" s="38" t="s">
        <v>117</v>
      </c>
      <c r="B1" s="38"/>
      <c r="C1" s="38"/>
      <c r="D1" s="38"/>
      <c r="E1" s="38"/>
      <c r="F1" s="38"/>
      <c r="G1" s="38"/>
      <c r="H1" s="38"/>
    </row>
    <row r="2" spans="1:8" s="45" customFormat="1" ht="20.25" thickTop="1" x14ac:dyDescent="0.25">
      <c r="A2" s="127"/>
      <c r="B2" s="127"/>
      <c r="C2" s="128"/>
      <c r="D2" s="128"/>
      <c r="E2" s="128"/>
      <c r="F2" s="127"/>
      <c r="G2" s="129"/>
      <c r="H2" s="128"/>
    </row>
    <row r="3" spans="1:8" s="7" customFormat="1" ht="18.75" x14ac:dyDescent="0.25">
      <c r="A3" s="24" t="s">
        <v>121</v>
      </c>
      <c r="B3" s="57"/>
      <c r="C3" s="57"/>
      <c r="D3" s="11"/>
      <c r="E3" s="11"/>
      <c r="F3" s="11"/>
      <c r="G3" s="11"/>
      <c r="H3" s="11"/>
    </row>
    <row r="4" spans="1:8" customFormat="1" ht="99" customHeight="1" x14ac:dyDescent="0.25">
      <c r="A4" s="200" t="s">
        <v>178</v>
      </c>
      <c r="B4" s="200"/>
      <c r="C4" s="200"/>
      <c r="D4" s="200"/>
      <c r="E4" s="200"/>
      <c r="F4" s="163"/>
      <c r="G4" s="163"/>
      <c r="H4" s="129"/>
    </row>
    <row r="5" spans="1:8" s="7" customFormat="1" ht="30.75" customHeight="1" x14ac:dyDescent="0.25">
      <c r="A5" s="25" t="s">
        <v>176</v>
      </c>
      <c r="B5" s="46"/>
      <c r="C5" s="53"/>
      <c r="D5" s="53"/>
      <c r="E5" s="53"/>
      <c r="F5" s="78"/>
      <c r="G5" s="147" t="s">
        <v>90</v>
      </c>
      <c r="H5" s="73" t="s">
        <v>73</v>
      </c>
    </row>
    <row r="6" spans="1:8" ht="15.75" thickBot="1" x14ac:dyDescent="0.3">
      <c r="D6" s="47" t="s">
        <v>42</v>
      </c>
      <c r="E6" s="47"/>
      <c r="F6" s="74"/>
      <c r="G6" s="81" t="s">
        <v>42</v>
      </c>
      <c r="H6" s="81"/>
    </row>
    <row r="7" spans="1:8" x14ac:dyDescent="0.25">
      <c r="A7" s="10" t="s">
        <v>31</v>
      </c>
      <c r="D7" s="48">
        <f>D22</f>
        <v>0</v>
      </c>
      <c r="F7" s="74"/>
      <c r="G7" s="82">
        <f>IFERROR(G22,"")</f>
        <v>0</v>
      </c>
      <c r="H7" s="102"/>
    </row>
    <row r="8" spans="1:8" ht="15.75" thickBot="1" x14ac:dyDescent="0.3">
      <c r="A8" s="49" t="s">
        <v>32</v>
      </c>
      <c r="B8" s="49"/>
      <c r="C8" s="49"/>
      <c r="D8" s="50">
        <f>D33</f>
        <v>0</v>
      </c>
      <c r="E8" s="49"/>
      <c r="F8" s="74"/>
      <c r="G8" s="83">
        <f>IFERROR(G33,"")</f>
        <v>0</v>
      </c>
      <c r="H8" s="102"/>
    </row>
    <row r="9" spans="1:8" ht="15.75" thickTop="1" x14ac:dyDescent="0.25">
      <c r="A9" s="51" t="s">
        <v>118</v>
      </c>
      <c r="B9" s="51"/>
      <c r="D9" s="52">
        <f>SUM(D7:D8)</f>
        <v>0</v>
      </c>
      <c r="F9" s="74"/>
      <c r="G9" s="84">
        <f>IFERROR(SUM(G7:G8),"")</f>
        <v>0</v>
      </c>
      <c r="H9" s="103"/>
    </row>
    <row r="10" spans="1:8" x14ac:dyDescent="0.25">
      <c r="F10" s="74"/>
      <c r="G10" s="85"/>
      <c r="H10" s="114"/>
    </row>
    <row r="11" spans="1:8" s="7" customFormat="1" ht="18.75" x14ac:dyDescent="0.25">
      <c r="A11" s="25" t="s">
        <v>154</v>
      </c>
      <c r="B11" s="46"/>
      <c r="C11" s="53"/>
      <c r="D11" s="53"/>
      <c r="E11" s="53"/>
      <c r="F11" s="79"/>
      <c r="G11" s="126"/>
      <c r="H11" s="76" t="s">
        <v>73</v>
      </c>
    </row>
    <row r="12" spans="1:8" s="27" customFormat="1" ht="67.5" customHeight="1" thickBot="1" x14ac:dyDescent="0.3">
      <c r="A12" s="54" t="s">
        <v>29</v>
      </c>
      <c r="B12" s="59" t="s">
        <v>163</v>
      </c>
      <c r="C12" s="59" t="s">
        <v>93</v>
      </c>
      <c r="D12" s="54" t="s">
        <v>42</v>
      </c>
      <c r="E12" s="54" t="s">
        <v>96</v>
      </c>
      <c r="F12" s="75"/>
      <c r="G12" s="81" t="s">
        <v>42</v>
      </c>
      <c r="H12" s="81"/>
    </row>
    <row r="13" spans="1:8" ht="90" x14ac:dyDescent="0.25">
      <c r="A13" s="27" t="s">
        <v>0</v>
      </c>
      <c r="B13" s="133" t="s">
        <v>159</v>
      </c>
      <c r="C13" s="176"/>
      <c r="D13" s="177">
        <v>0</v>
      </c>
      <c r="E13" s="178"/>
      <c r="F13" s="74"/>
      <c r="G13" s="86"/>
      <c r="H13" s="102"/>
    </row>
    <row r="14" spans="1:8" ht="45" x14ac:dyDescent="0.25">
      <c r="A14" s="27" t="s">
        <v>2</v>
      </c>
      <c r="B14" s="133" t="s">
        <v>160</v>
      </c>
      <c r="C14" s="176"/>
      <c r="D14" s="177">
        <v>0</v>
      </c>
      <c r="E14" s="178"/>
      <c r="F14" s="74"/>
      <c r="G14" s="86"/>
      <c r="H14" s="102"/>
    </row>
    <row r="15" spans="1:8" ht="45" x14ac:dyDescent="0.25">
      <c r="A15" s="159" t="s">
        <v>143</v>
      </c>
      <c r="B15" s="133" t="s">
        <v>162</v>
      </c>
      <c r="C15" s="176"/>
      <c r="D15" s="177">
        <v>0</v>
      </c>
      <c r="E15" s="178"/>
      <c r="F15" s="74"/>
      <c r="G15" s="86"/>
      <c r="H15" s="102"/>
    </row>
    <row r="16" spans="1:8" ht="75" x14ac:dyDescent="0.25">
      <c r="A16" s="159" t="s">
        <v>142</v>
      </c>
      <c r="B16" s="133" t="s">
        <v>165</v>
      </c>
      <c r="C16" s="176"/>
      <c r="D16" s="177">
        <v>0</v>
      </c>
      <c r="E16" s="178"/>
      <c r="F16" s="74"/>
      <c r="G16" s="86"/>
      <c r="H16" s="102"/>
    </row>
    <row r="17" spans="1:8" ht="66.75" customHeight="1" x14ac:dyDescent="0.25">
      <c r="A17" s="159" t="s">
        <v>141</v>
      </c>
      <c r="B17" s="133" t="s">
        <v>161</v>
      </c>
      <c r="C17" s="176"/>
      <c r="D17" s="177">
        <v>0</v>
      </c>
      <c r="E17" s="178"/>
      <c r="F17" s="74"/>
      <c r="G17" s="86"/>
      <c r="H17" s="102"/>
    </row>
    <row r="18" spans="1:8" ht="63.75" customHeight="1" x14ac:dyDescent="0.25">
      <c r="A18" s="27" t="s">
        <v>33</v>
      </c>
      <c r="B18" s="133" t="s">
        <v>166</v>
      </c>
      <c r="C18" s="176"/>
      <c r="D18" s="177">
        <v>0</v>
      </c>
      <c r="E18" s="178"/>
      <c r="F18" s="74"/>
      <c r="G18" s="86"/>
      <c r="H18" s="102"/>
    </row>
    <row r="19" spans="1:8" ht="66.75" customHeight="1" x14ac:dyDescent="0.25">
      <c r="A19" s="141" t="s">
        <v>99</v>
      </c>
      <c r="B19" s="133" t="s">
        <v>167</v>
      </c>
      <c r="C19" s="176"/>
      <c r="D19" s="177"/>
      <c r="E19" s="178"/>
      <c r="F19" s="74"/>
      <c r="G19" s="86"/>
      <c r="H19" s="102"/>
    </row>
    <row r="20" spans="1:8" ht="45" x14ac:dyDescent="0.25">
      <c r="A20" s="159" t="s">
        <v>144</v>
      </c>
      <c r="B20" s="133" t="s">
        <v>168</v>
      </c>
      <c r="C20" s="176"/>
      <c r="D20" s="177">
        <v>0</v>
      </c>
      <c r="E20" s="178"/>
      <c r="F20" s="74"/>
      <c r="G20" s="86"/>
      <c r="H20" s="102"/>
    </row>
    <row r="21" spans="1:8" ht="60" x14ac:dyDescent="0.25">
      <c r="A21" s="27" t="s">
        <v>4</v>
      </c>
      <c r="B21" s="133" t="s">
        <v>169</v>
      </c>
      <c r="C21" s="176"/>
      <c r="D21" s="177">
        <v>0</v>
      </c>
      <c r="E21" s="178"/>
      <c r="F21" s="74"/>
      <c r="G21" s="86"/>
      <c r="H21" s="102"/>
    </row>
    <row r="22" spans="1:8" x14ac:dyDescent="0.25">
      <c r="A22" s="28" t="s">
        <v>34</v>
      </c>
      <c r="B22" s="28"/>
      <c r="D22" s="18">
        <f>SUM(D13:D21)</f>
        <v>0</v>
      </c>
      <c r="F22" s="77"/>
      <c r="G22" s="87">
        <f>SUM(G13:G21)</f>
        <v>0</v>
      </c>
      <c r="H22" s="103"/>
    </row>
    <row r="23" spans="1:8" x14ac:dyDescent="0.25">
      <c r="B23" s="134"/>
      <c r="F23" s="74"/>
      <c r="G23" s="85"/>
      <c r="H23" s="114"/>
    </row>
    <row r="24" spans="1:8" s="7" customFormat="1" ht="18.75" x14ac:dyDescent="0.25">
      <c r="A24" s="25" t="s">
        <v>155</v>
      </c>
      <c r="B24" s="135"/>
      <c r="C24" s="53"/>
      <c r="D24" s="53"/>
      <c r="E24" s="53"/>
      <c r="F24" s="80"/>
      <c r="G24" s="126"/>
      <c r="H24" s="76" t="s">
        <v>73</v>
      </c>
    </row>
    <row r="25" spans="1:8" ht="66.75" customHeight="1" thickBot="1" x14ac:dyDescent="0.3">
      <c r="A25" s="54" t="s">
        <v>29</v>
      </c>
      <c r="B25" s="59" t="s">
        <v>94</v>
      </c>
      <c r="C25" s="59" t="s">
        <v>93</v>
      </c>
      <c r="D25" s="54" t="s">
        <v>42</v>
      </c>
      <c r="E25" s="54" t="s">
        <v>96</v>
      </c>
      <c r="F25" s="74"/>
      <c r="G25" s="81" t="s">
        <v>42</v>
      </c>
      <c r="H25" s="81"/>
    </row>
    <row r="26" spans="1:8" ht="51" customHeight="1" x14ac:dyDescent="0.25">
      <c r="A26" s="27" t="s">
        <v>1</v>
      </c>
      <c r="B26" s="133" t="s">
        <v>145</v>
      </c>
      <c r="C26" s="176"/>
      <c r="D26" s="177">
        <v>0</v>
      </c>
      <c r="E26" s="178"/>
      <c r="F26" s="74"/>
      <c r="G26" s="86"/>
      <c r="H26" s="102"/>
    </row>
    <row r="27" spans="1:8" ht="96" customHeight="1" x14ac:dyDescent="0.25">
      <c r="A27" s="159" t="s">
        <v>153</v>
      </c>
      <c r="B27" s="133" t="s">
        <v>151</v>
      </c>
      <c r="C27" s="176"/>
      <c r="D27" s="177">
        <v>0</v>
      </c>
      <c r="E27" s="178"/>
      <c r="F27" s="74"/>
      <c r="G27" s="86"/>
      <c r="H27" s="102"/>
    </row>
    <row r="28" spans="1:8" ht="90" x14ac:dyDescent="0.25">
      <c r="A28" s="141" t="s">
        <v>150</v>
      </c>
      <c r="B28" s="133" t="s">
        <v>164</v>
      </c>
      <c r="C28" s="176"/>
      <c r="D28" s="177">
        <v>0</v>
      </c>
      <c r="E28" s="178"/>
      <c r="F28" s="74"/>
      <c r="G28" s="86"/>
      <c r="H28" s="102"/>
    </row>
    <row r="29" spans="1:8" ht="30" x14ac:dyDescent="0.25">
      <c r="A29" s="27" t="s">
        <v>3</v>
      </c>
      <c r="B29" s="133" t="s">
        <v>95</v>
      </c>
      <c r="C29" s="176"/>
      <c r="D29" s="177">
        <v>0</v>
      </c>
      <c r="E29" s="178"/>
      <c r="F29" s="74"/>
      <c r="G29" s="86"/>
      <c r="H29" s="102"/>
    </row>
    <row r="30" spans="1:8" ht="45" x14ac:dyDescent="0.25">
      <c r="A30" s="159" t="s">
        <v>149</v>
      </c>
      <c r="B30" s="133" t="s">
        <v>152</v>
      </c>
      <c r="C30" s="176"/>
      <c r="D30" s="177">
        <v>0</v>
      </c>
      <c r="E30" s="178"/>
      <c r="F30" s="74"/>
      <c r="G30" s="86"/>
      <c r="H30" s="102"/>
    </row>
    <row r="31" spans="1:8" ht="30" x14ac:dyDescent="0.25">
      <c r="A31" s="159" t="s">
        <v>146</v>
      </c>
      <c r="B31" s="133" t="s">
        <v>147</v>
      </c>
      <c r="C31" s="176"/>
      <c r="D31" s="177">
        <v>0</v>
      </c>
      <c r="E31" s="178"/>
      <c r="F31" s="74"/>
      <c r="G31" s="86"/>
      <c r="H31" s="102"/>
    </row>
    <row r="32" spans="1:8" ht="63.75" customHeight="1" thickBot="1" x14ac:dyDescent="0.3">
      <c r="A32" s="160" t="s">
        <v>148</v>
      </c>
      <c r="B32" s="133" t="s">
        <v>170</v>
      </c>
      <c r="C32" s="179"/>
      <c r="D32" s="180">
        <v>0</v>
      </c>
      <c r="E32" s="178"/>
      <c r="F32" s="74"/>
      <c r="G32" s="86"/>
      <c r="H32" s="102"/>
    </row>
    <row r="33" spans="1:8" ht="15.75" thickTop="1" x14ac:dyDescent="0.25">
      <c r="A33" s="28" t="s">
        <v>34</v>
      </c>
      <c r="B33" s="28"/>
      <c r="D33" s="18">
        <f>SUM(D26:D32)</f>
        <v>0</v>
      </c>
      <c r="F33" s="77"/>
      <c r="G33" s="87">
        <f>SUM(G26:G32)</f>
        <v>0</v>
      </c>
      <c r="H33" s="103"/>
    </row>
  </sheetData>
  <sheetProtection algorithmName="SHA-1" hashValue="MY97ZiADgr9FsEewZo9Uivuo/9Y=" saltValue="ijFgAsoMy36aHTUwHdlKAg==" spinCount="100000" sheet="1" objects="1" scenarios="1"/>
  <mergeCells count="1">
    <mergeCell ref="A4:E4"/>
  </mergeCells>
  <pageMargins left="0.70866141732283472" right="0.70866141732283472" top="0.74803149606299213" bottom="0.74803149606299213" header="0.31496062992125984" footer="0.31496062992125984"/>
  <pageSetup paperSize="9" scale="37" orientation="landscape" r:id="rId1"/>
  <headerFooter>
    <oddHeader>&amp;L&amp;"Calibri,Vet en cursief"&amp;F</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40487-D3F7-4BBA-AAF7-6D1DF02815DE}">
  <sheetPr>
    <tabColor theme="7"/>
    <pageSetUpPr fitToPage="1"/>
  </sheetPr>
  <dimension ref="A1:BI47"/>
  <sheetViews>
    <sheetView tabSelected="1" topLeftCell="A16" zoomScaleNormal="100" workbookViewId="0">
      <selection activeCell="E28" sqref="E28"/>
    </sheetView>
  </sheetViews>
  <sheetFormatPr defaultColWidth="8.85546875" defaultRowHeight="15" x14ac:dyDescent="0.25"/>
  <cols>
    <col min="1" max="1" width="67.28515625" style="10" customWidth="1"/>
    <col min="2" max="3" width="50.5703125" style="10" customWidth="1"/>
    <col min="4" max="4" width="16.5703125" style="10" customWidth="1"/>
    <col min="5" max="5" width="25.5703125" style="10" customWidth="1"/>
    <col min="6" max="6" width="28.7109375" style="10" customWidth="1"/>
    <col min="7" max="7" width="8.85546875" style="10"/>
    <col min="8" max="8" width="20.5703125" style="10" customWidth="1"/>
    <col min="9" max="9" width="30.5703125" style="10" customWidth="1"/>
    <col min="10" max="16384" width="8.85546875" style="10"/>
  </cols>
  <sheetData>
    <row r="1" spans="1:61" s="45" customFormat="1" ht="20.25" thickBot="1" x14ac:dyDescent="0.3">
      <c r="A1" s="38" t="s">
        <v>123</v>
      </c>
      <c r="B1" s="38"/>
      <c r="C1" s="38"/>
      <c r="D1" s="38"/>
      <c r="E1" s="38"/>
      <c r="F1" s="38"/>
      <c r="G1" s="38"/>
      <c r="H1" s="38"/>
      <c r="I1" s="38"/>
    </row>
    <row r="2" spans="1:61" s="45" customFormat="1" ht="20.25" thickTop="1" x14ac:dyDescent="0.25">
      <c r="A2" s="44"/>
      <c r="B2" s="44"/>
      <c r="C2" s="44"/>
      <c r="D2" s="44"/>
      <c r="E2" s="44"/>
      <c r="F2" s="44"/>
    </row>
    <row r="3" spans="1:61" s="7" customFormat="1" ht="18.75" x14ac:dyDescent="0.25">
      <c r="A3" s="24" t="s">
        <v>121</v>
      </c>
      <c r="B3" s="57"/>
      <c r="C3" s="57"/>
      <c r="D3" s="11"/>
      <c r="E3" s="11"/>
      <c r="F3" s="11"/>
      <c r="G3" s="11"/>
      <c r="H3" s="11"/>
      <c r="I3" s="112"/>
    </row>
    <row r="4" spans="1:61" s="129" customFormat="1" ht="18.75" customHeight="1" x14ac:dyDescent="0.25">
      <c r="A4" s="201" t="s">
        <v>179</v>
      </c>
      <c r="B4" s="201"/>
      <c r="C4" s="201"/>
      <c r="D4" s="201"/>
      <c r="E4" s="201"/>
      <c r="F4" s="201"/>
      <c r="G4" s="149"/>
      <c r="H4" s="149"/>
    </row>
    <row r="5" spans="1:61" s="129" customFormat="1" ht="56.25" customHeight="1" x14ac:dyDescent="0.25">
      <c r="A5" s="201" t="s">
        <v>172</v>
      </c>
      <c r="B5" s="201"/>
      <c r="C5" s="201"/>
      <c r="D5" s="201"/>
      <c r="E5" s="201"/>
      <c r="F5" s="201"/>
    </row>
    <row r="6" spans="1:61" s="129" customFormat="1" ht="25.5" customHeight="1" x14ac:dyDescent="0.25">
      <c r="A6" s="201" t="s">
        <v>177</v>
      </c>
      <c r="B6" s="201"/>
      <c r="C6" s="201"/>
      <c r="D6" s="201"/>
      <c r="E6" s="201"/>
      <c r="F6" s="201"/>
    </row>
    <row r="7" spans="1:61" s="129" customFormat="1" ht="38.25" customHeight="1" x14ac:dyDescent="0.25">
      <c r="A7" s="201" t="s">
        <v>128</v>
      </c>
      <c r="B7" s="201"/>
      <c r="C7" s="201"/>
      <c r="D7" s="201"/>
      <c r="E7" s="201"/>
      <c r="F7" s="201"/>
    </row>
    <row r="8" spans="1:61" s="7" customFormat="1" ht="30.75" thickBot="1" x14ac:dyDescent="0.3">
      <c r="A8" s="23" t="s">
        <v>43</v>
      </c>
      <c r="B8" s="55"/>
      <c r="C8" s="5" t="s">
        <v>44</v>
      </c>
      <c r="D8" s="58" t="s">
        <v>58</v>
      </c>
      <c r="E8" s="148" t="s">
        <v>60</v>
      </c>
      <c r="F8" s="6"/>
      <c r="G8" s="78"/>
      <c r="H8" s="100" t="s">
        <v>72</v>
      </c>
      <c r="I8" s="72" t="s">
        <v>73</v>
      </c>
    </row>
    <row r="9" spans="1:61" ht="15" customHeight="1" x14ac:dyDescent="0.25">
      <c r="A9" s="89" t="s">
        <v>41</v>
      </c>
      <c r="B9" s="90"/>
      <c r="C9" s="181"/>
      <c r="D9" s="182"/>
      <c r="E9" s="204" t="s">
        <v>61</v>
      </c>
      <c r="F9" s="91"/>
      <c r="G9" s="71"/>
      <c r="H9" s="104"/>
      <c r="I9" s="102"/>
    </row>
    <row r="10" spans="1:61" x14ac:dyDescent="0.25">
      <c r="A10" s="8"/>
      <c r="B10" s="56"/>
      <c r="C10" s="181"/>
      <c r="D10" s="183"/>
      <c r="E10" s="204"/>
      <c r="F10" s="9"/>
      <c r="G10" s="71"/>
      <c r="H10" s="105"/>
      <c r="I10" s="102"/>
    </row>
    <row r="11" spans="1:61" x14ac:dyDescent="0.25">
      <c r="A11" s="8"/>
      <c r="B11" s="56"/>
      <c r="C11" s="181"/>
      <c r="D11" s="183"/>
      <c r="E11" s="204"/>
      <c r="F11" s="9"/>
      <c r="G11" s="71"/>
      <c r="H11" s="105"/>
      <c r="I11" s="102"/>
    </row>
    <row r="12" spans="1:61" x14ac:dyDescent="0.25">
      <c r="A12" s="8"/>
      <c r="B12" s="56"/>
      <c r="C12" s="181"/>
      <c r="D12" s="184"/>
      <c r="E12" s="204"/>
      <c r="F12" s="9"/>
      <c r="G12" s="71"/>
      <c r="H12" s="106"/>
      <c r="I12" s="102"/>
    </row>
    <row r="13" spans="1:61" x14ac:dyDescent="0.25">
      <c r="A13" s="92"/>
      <c r="B13" s="93"/>
      <c r="C13" s="181"/>
      <c r="D13" s="185"/>
      <c r="E13" s="204"/>
      <c r="F13" s="94"/>
      <c r="G13" s="99"/>
      <c r="H13" s="107"/>
      <c r="I13" s="103"/>
    </row>
    <row r="14" spans="1:61" s="22" customFormat="1" x14ac:dyDescent="0.25">
      <c r="A14" s="32"/>
      <c r="B14" s="32"/>
      <c r="C14" s="96"/>
      <c r="D14" s="97"/>
      <c r="E14" s="95"/>
      <c r="F14" s="98"/>
      <c r="I14" s="114"/>
      <c r="J14" s="115"/>
    </row>
    <row r="15" spans="1:61" s="88" customFormat="1" x14ac:dyDescent="0.25">
      <c r="A15" s="56"/>
      <c r="B15" s="56"/>
      <c r="C15" s="56"/>
      <c r="D15" s="56"/>
      <c r="E15" s="56"/>
      <c r="F15" s="56"/>
      <c r="G15" s="32"/>
      <c r="H15" s="32"/>
      <c r="I15" s="116"/>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row>
    <row r="16" spans="1:61" s="7" customFormat="1" ht="30.75" thickBot="1" x14ac:dyDescent="0.3">
      <c r="A16" s="23" t="s">
        <v>67</v>
      </c>
      <c r="B16" s="55"/>
      <c r="C16" s="5"/>
      <c r="D16" s="58"/>
      <c r="E16" s="5"/>
      <c r="F16" s="5"/>
      <c r="G16" s="78"/>
      <c r="H16" s="100" t="s">
        <v>71</v>
      </c>
      <c r="I16" s="72" t="s">
        <v>73</v>
      </c>
    </row>
    <row r="17" spans="1:9" s="56" customFormat="1" ht="15.75" thickBot="1" x14ac:dyDescent="0.3">
      <c r="A17" s="47" t="s">
        <v>70</v>
      </c>
      <c r="B17" s="47" t="s">
        <v>30</v>
      </c>
      <c r="C17" s="47" t="s">
        <v>87</v>
      </c>
      <c r="G17" s="79"/>
      <c r="H17" s="13" t="s">
        <v>30</v>
      </c>
      <c r="I17" s="102"/>
    </row>
    <row r="18" spans="1:9" s="56" customFormat="1" x14ac:dyDescent="0.25">
      <c r="A18" s="65" t="s">
        <v>66</v>
      </c>
      <c r="B18" s="64">
        <f>D34</f>
        <v>0</v>
      </c>
      <c r="C18" s="205" t="s">
        <v>88</v>
      </c>
      <c r="G18" s="79"/>
      <c r="H18" s="108">
        <f>IFERROR(H34,"")</f>
        <v>0</v>
      </c>
      <c r="I18" s="102"/>
    </row>
    <row r="19" spans="1:9" s="56" customFormat="1" ht="15.75" thickBot="1" x14ac:dyDescent="0.3">
      <c r="A19" s="66" t="s">
        <v>68</v>
      </c>
      <c r="B19" s="68">
        <f>D45</f>
        <v>0</v>
      </c>
      <c r="C19" s="206"/>
      <c r="G19" s="79"/>
      <c r="H19" s="109">
        <f>IFERROR(H45,"")</f>
        <v>0</v>
      </c>
      <c r="I19" s="102"/>
    </row>
    <row r="20" spans="1:9" s="56" customFormat="1" ht="15.75" thickTop="1" x14ac:dyDescent="0.25">
      <c r="A20" s="65" t="s">
        <v>69</v>
      </c>
      <c r="B20" s="67">
        <f>B18-B19</f>
        <v>0</v>
      </c>
      <c r="C20" s="206"/>
      <c r="G20" s="79"/>
      <c r="H20" s="110">
        <f>IFERROR(H18-H19,"")</f>
        <v>0</v>
      </c>
      <c r="I20" s="102"/>
    </row>
    <row r="21" spans="1:9" s="56" customFormat="1" x14ac:dyDescent="0.25">
      <c r="A21" s="150" t="s">
        <v>129</v>
      </c>
      <c r="B21" s="165">
        <f>SUMIFS($D$26:$D$33,$F$26:$F$33,1)</f>
        <v>0</v>
      </c>
      <c r="C21" s="206"/>
      <c r="G21" s="99"/>
      <c r="H21" s="166">
        <f>IFERROR(SUMIFS($H$26:$H$33,$F$26:$F$33,1),"")</f>
        <v>0</v>
      </c>
      <c r="I21" s="103"/>
    </row>
    <row r="22" spans="1:9" s="56" customFormat="1" x14ac:dyDescent="0.25">
      <c r="A22" s="8"/>
      <c r="I22" s="116"/>
    </row>
    <row r="23" spans="1:9" s="7" customFormat="1" ht="18.75" x14ac:dyDescent="0.25">
      <c r="A23" s="24" t="s">
        <v>39</v>
      </c>
      <c r="B23" s="57"/>
      <c r="C23" s="57"/>
      <c r="D23" s="11"/>
      <c r="E23" s="11"/>
      <c r="F23" s="11"/>
      <c r="G23" s="11"/>
      <c r="H23" s="11"/>
      <c r="I23" s="112"/>
    </row>
    <row r="24" spans="1:9" s="7" customFormat="1" ht="18.75" x14ac:dyDescent="0.25">
      <c r="A24" s="25" t="s">
        <v>35</v>
      </c>
      <c r="B24" s="46"/>
      <c r="C24" s="46"/>
      <c r="D24" s="12"/>
      <c r="E24" s="12"/>
      <c r="F24" s="12"/>
      <c r="G24" s="12"/>
      <c r="H24" s="12"/>
      <c r="I24" s="113"/>
    </row>
    <row r="25" spans="1:9" ht="30.75" customHeight="1" thickBot="1" x14ac:dyDescent="0.3">
      <c r="A25" s="59" t="s">
        <v>29</v>
      </c>
      <c r="B25" s="207" t="s">
        <v>93</v>
      </c>
      <c r="C25" s="207"/>
      <c r="D25" s="156" t="s">
        <v>30</v>
      </c>
      <c r="E25" s="59" t="s">
        <v>59</v>
      </c>
      <c r="F25" s="164" t="s">
        <v>175</v>
      </c>
      <c r="G25" s="78"/>
      <c r="H25" s="100" t="s">
        <v>71</v>
      </c>
      <c r="I25" s="72" t="s">
        <v>73</v>
      </c>
    </row>
    <row r="26" spans="1:9" s="16" customFormat="1" ht="30" x14ac:dyDescent="0.25">
      <c r="A26" s="155" t="s">
        <v>119</v>
      </c>
      <c r="B26" s="208" t="s">
        <v>100</v>
      </c>
      <c r="C26" s="209"/>
      <c r="D26" s="218">
        <f>'2. Specificatie kosten'!D33</f>
        <v>0</v>
      </c>
      <c r="E26" s="186" t="s">
        <v>130</v>
      </c>
      <c r="F26" s="167">
        <v>1</v>
      </c>
      <c r="G26" s="79"/>
      <c r="H26" s="15">
        <f>'2. Specificatie kosten'!G33</f>
        <v>0</v>
      </c>
      <c r="I26" s="144" t="s">
        <v>102</v>
      </c>
    </row>
    <row r="27" spans="1:9" s="16" customFormat="1" ht="30" x14ac:dyDescent="0.25">
      <c r="A27" s="155" t="s">
        <v>120</v>
      </c>
      <c r="B27" s="208" t="s">
        <v>101</v>
      </c>
      <c r="C27" s="209"/>
      <c r="D27" s="219">
        <f>'2. Specificatie kosten'!D22</f>
        <v>0</v>
      </c>
      <c r="E27" s="186" t="s">
        <v>130</v>
      </c>
      <c r="F27" s="167">
        <v>1</v>
      </c>
      <c r="G27" s="79"/>
      <c r="H27" s="15">
        <f>'2. Specificatie kosten'!G22</f>
        <v>0</v>
      </c>
      <c r="I27" s="144" t="s">
        <v>102</v>
      </c>
    </row>
    <row r="28" spans="1:9" s="140" customFormat="1" ht="30" x14ac:dyDescent="0.25">
      <c r="A28" s="101" t="s">
        <v>103</v>
      </c>
      <c r="B28" s="202"/>
      <c r="C28" s="203"/>
      <c r="D28" s="187">
        <v>0</v>
      </c>
      <c r="E28" s="188"/>
      <c r="F28" s="168">
        <v>1</v>
      </c>
      <c r="G28" s="143"/>
      <c r="H28" s="15"/>
      <c r="I28" s="144"/>
    </row>
    <row r="29" spans="1:9" s="16" customFormat="1" ht="30" x14ac:dyDescent="0.25">
      <c r="A29" s="14" t="s">
        <v>83</v>
      </c>
      <c r="B29" s="202"/>
      <c r="C29" s="203"/>
      <c r="D29" s="177">
        <v>0</v>
      </c>
      <c r="E29" s="181"/>
      <c r="F29" s="168">
        <v>0</v>
      </c>
      <c r="G29" s="79"/>
      <c r="H29" s="15"/>
      <c r="I29" s="144"/>
    </row>
    <row r="30" spans="1:9" s="16" customFormat="1" ht="47.25" customHeight="1" x14ac:dyDescent="0.25">
      <c r="A30" s="124" t="s">
        <v>84</v>
      </c>
      <c r="B30" s="202"/>
      <c r="C30" s="203"/>
      <c r="D30" s="177">
        <v>0</v>
      </c>
      <c r="E30" s="181"/>
      <c r="F30" s="168">
        <v>1</v>
      </c>
      <c r="G30" s="79"/>
      <c r="H30" s="15"/>
      <c r="I30" s="144"/>
    </row>
    <row r="31" spans="1:9" ht="30" x14ac:dyDescent="0.25">
      <c r="A31" s="124" t="s">
        <v>86</v>
      </c>
      <c r="B31" s="202"/>
      <c r="C31" s="203"/>
      <c r="D31" s="177">
        <v>0</v>
      </c>
      <c r="E31" s="181"/>
      <c r="F31" s="168">
        <v>0</v>
      </c>
      <c r="G31" s="79"/>
      <c r="H31" s="15"/>
      <c r="I31" s="144"/>
    </row>
    <row r="32" spans="1:9" s="16" customFormat="1" ht="46.5" customHeight="1" x14ac:dyDescent="0.25">
      <c r="A32" s="130" t="s">
        <v>85</v>
      </c>
      <c r="B32" s="202"/>
      <c r="C32" s="203"/>
      <c r="D32" s="177">
        <v>0</v>
      </c>
      <c r="E32" s="181"/>
      <c r="F32" s="168">
        <v>1</v>
      </c>
      <c r="G32" s="79"/>
      <c r="H32" s="15"/>
      <c r="I32" s="144"/>
    </row>
    <row r="33" spans="1:10" ht="15.75" thickBot="1" x14ac:dyDescent="0.3">
      <c r="A33" s="131" t="s">
        <v>82</v>
      </c>
      <c r="B33" s="216"/>
      <c r="C33" s="217"/>
      <c r="D33" s="180">
        <v>0</v>
      </c>
      <c r="E33" s="189"/>
      <c r="F33" s="168">
        <v>0</v>
      </c>
      <c r="G33" s="125"/>
      <c r="H33" s="15"/>
      <c r="I33" s="144"/>
    </row>
    <row r="34" spans="1:10" ht="15.75" thickTop="1" x14ac:dyDescent="0.25">
      <c r="A34" s="17" t="s">
        <v>40</v>
      </c>
      <c r="B34" s="20"/>
      <c r="C34" s="20"/>
      <c r="D34" s="18">
        <f>SUM(D26:D33)</f>
        <v>0</v>
      </c>
      <c r="E34" s="19"/>
      <c r="F34" s="19"/>
      <c r="G34" s="99"/>
      <c r="H34" s="111">
        <f>SUM(H26:H33)</f>
        <v>0</v>
      </c>
      <c r="I34" s="103"/>
    </row>
    <row r="35" spans="1:10" x14ac:dyDescent="0.25">
      <c r="A35" s="17"/>
      <c r="B35" s="20"/>
      <c r="C35" s="20"/>
      <c r="D35" s="20"/>
      <c r="E35" s="19"/>
      <c r="F35" s="19"/>
      <c r="I35" s="19"/>
      <c r="J35" s="19"/>
    </row>
    <row r="36" spans="1:10" x14ac:dyDescent="0.25">
      <c r="A36" s="21"/>
      <c r="B36" s="19"/>
      <c r="C36" s="19"/>
      <c r="D36" s="19"/>
      <c r="E36" s="19"/>
      <c r="F36" s="19"/>
      <c r="I36" s="19"/>
      <c r="J36" s="19"/>
    </row>
    <row r="37" spans="1:10" s="7" customFormat="1" ht="18.75" x14ac:dyDescent="0.25">
      <c r="A37" s="25" t="s">
        <v>36</v>
      </c>
      <c r="B37" s="46"/>
      <c r="C37" s="46"/>
      <c r="D37" s="12"/>
      <c r="E37" s="12"/>
      <c r="F37" s="12"/>
      <c r="G37" s="12"/>
      <c r="H37" s="12"/>
      <c r="I37" s="113"/>
    </row>
    <row r="38" spans="1:10" ht="30.75" customHeight="1" thickBot="1" x14ac:dyDescent="0.3">
      <c r="A38" s="54" t="s">
        <v>29</v>
      </c>
      <c r="B38" s="207" t="s">
        <v>98</v>
      </c>
      <c r="C38" s="207"/>
      <c r="D38" s="13" t="s">
        <v>30</v>
      </c>
      <c r="E38" s="54" t="s">
        <v>60</v>
      </c>
      <c r="F38" s="54"/>
      <c r="G38" s="78"/>
      <c r="H38" s="100" t="s">
        <v>71</v>
      </c>
      <c r="I38" s="72" t="s">
        <v>73</v>
      </c>
    </row>
    <row r="39" spans="1:10" ht="51" customHeight="1" x14ac:dyDescent="0.25">
      <c r="A39" s="152" t="s">
        <v>131</v>
      </c>
      <c r="B39" s="210"/>
      <c r="C39" s="211"/>
      <c r="D39" s="177">
        <v>0</v>
      </c>
      <c r="E39" s="210"/>
      <c r="F39" s="211"/>
      <c r="G39" s="79"/>
      <c r="H39" s="15"/>
      <c r="I39" s="102"/>
    </row>
    <row r="40" spans="1:10" ht="155.25" customHeight="1" x14ac:dyDescent="0.25">
      <c r="A40" s="162" t="s">
        <v>132</v>
      </c>
      <c r="B40" s="202"/>
      <c r="C40" s="203"/>
      <c r="D40" s="177">
        <v>0</v>
      </c>
      <c r="E40" s="202"/>
      <c r="F40" s="203"/>
      <c r="G40" s="79"/>
      <c r="H40" s="15"/>
      <c r="I40" s="102"/>
    </row>
    <row r="41" spans="1:10" ht="75" x14ac:dyDescent="0.25">
      <c r="A41" s="151" t="s">
        <v>138</v>
      </c>
      <c r="B41" s="202"/>
      <c r="C41" s="203"/>
      <c r="D41" s="177">
        <v>0</v>
      </c>
      <c r="E41" s="202"/>
      <c r="F41" s="203"/>
      <c r="G41" s="79"/>
      <c r="H41" s="15"/>
      <c r="I41" s="102"/>
    </row>
    <row r="42" spans="1:10" ht="75" x14ac:dyDescent="0.25">
      <c r="A42" s="151" t="s">
        <v>139</v>
      </c>
      <c r="B42" s="214"/>
      <c r="C42" s="215"/>
      <c r="D42" s="177">
        <v>0</v>
      </c>
      <c r="E42" s="202"/>
      <c r="F42" s="203"/>
      <c r="G42" s="79"/>
      <c r="H42" s="15"/>
      <c r="I42" s="102"/>
    </row>
    <row r="43" spans="1:10" ht="75" x14ac:dyDescent="0.25">
      <c r="A43" s="151" t="s">
        <v>156</v>
      </c>
      <c r="B43" s="202"/>
      <c r="C43" s="203"/>
      <c r="D43" s="190">
        <v>0</v>
      </c>
      <c r="E43" s="214"/>
      <c r="F43" s="215"/>
      <c r="G43" s="79"/>
      <c r="H43" s="15"/>
      <c r="I43" s="102"/>
    </row>
    <row r="44" spans="1:10" ht="45.75" thickBot="1" x14ac:dyDescent="0.3">
      <c r="A44" s="158" t="s">
        <v>140</v>
      </c>
      <c r="B44" s="216"/>
      <c r="C44" s="217"/>
      <c r="D44" s="180">
        <v>0</v>
      </c>
      <c r="E44" s="202"/>
      <c r="F44" s="203"/>
      <c r="G44" s="79"/>
      <c r="H44" s="157"/>
      <c r="I44" s="102"/>
    </row>
    <row r="45" spans="1:10" ht="15.75" thickTop="1" x14ac:dyDescent="0.25">
      <c r="A45" s="20" t="s">
        <v>45</v>
      </c>
      <c r="B45" s="56"/>
      <c r="C45" s="20"/>
      <c r="D45" s="18">
        <f>SUM(D39:D44)</f>
        <v>0</v>
      </c>
      <c r="G45" s="99"/>
      <c r="H45" s="111">
        <f>SUM(H39:H43)</f>
        <v>0</v>
      </c>
      <c r="I45" s="103"/>
    </row>
    <row r="46" spans="1:10" x14ac:dyDescent="0.25">
      <c r="B46" s="56"/>
    </row>
    <row r="47" spans="1:10" ht="36" customHeight="1" x14ac:dyDescent="0.25">
      <c r="A47" s="212" t="s">
        <v>173</v>
      </c>
      <c r="B47" s="213"/>
      <c r="C47" s="213"/>
      <c r="D47" s="191">
        <v>0</v>
      </c>
    </row>
  </sheetData>
  <sheetProtection algorithmName="SHA-1" hashValue="orgKmSRcCYvgGqLF7vUSUfsQHBY=" saltValue="jrRCaxBTMW6vfcpe8dgd/Q==" spinCount="100000" sheet="1" objects="1" scenarios="1"/>
  <mergeCells count="29">
    <mergeCell ref="B32:C32"/>
    <mergeCell ref="A47:C47"/>
    <mergeCell ref="B42:C42"/>
    <mergeCell ref="B33:C33"/>
    <mergeCell ref="E41:F41"/>
    <mergeCell ref="E42:F42"/>
    <mergeCell ref="E43:F43"/>
    <mergeCell ref="E44:F44"/>
    <mergeCell ref="B38:C38"/>
    <mergeCell ref="B39:C39"/>
    <mergeCell ref="B44:C44"/>
    <mergeCell ref="B41:C41"/>
    <mergeCell ref="B43:C43"/>
    <mergeCell ref="A4:F4"/>
    <mergeCell ref="A5:F5"/>
    <mergeCell ref="A7:F7"/>
    <mergeCell ref="A6:F6"/>
    <mergeCell ref="B40:C40"/>
    <mergeCell ref="E9:E13"/>
    <mergeCell ref="C18:C21"/>
    <mergeCell ref="B25:C25"/>
    <mergeCell ref="B26:C26"/>
    <mergeCell ref="B29:C29"/>
    <mergeCell ref="B30:C30"/>
    <mergeCell ref="B31:C31"/>
    <mergeCell ref="E39:F39"/>
    <mergeCell ref="E40:F40"/>
    <mergeCell ref="B27:C27"/>
    <mergeCell ref="B28:C28"/>
  </mergeCells>
  <pageMargins left="0.70866141732283472" right="0.70866141732283472" top="0.74803149606299213" bottom="0.74803149606299213" header="0.31496062992125984" footer="0.31496062992125984"/>
  <pageSetup paperSize="9" scale="43" orientation="landscape" r:id="rId1"/>
  <headerFooter>
    <oddHeader>&amp;L&amp;"Calibri,Vet en cursief"&amp;F</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2C249-B63D-44EF-AA47-65DB8CB28D50}">
  <sheetPr>
    <pageSetUpPr fitToPage="1"/>
  </sheetPr>
  <dimension ref="A1:B36"/>
  <sheetViews>
    <sheetView showGridLines="0" zoomScaleNormal="100" workbookViewId="0">
      <selection activeCell="A26" sqref="A26"/>
    </sheetView>
  </sheetViews>
  <sheetFormatPr defaultColWidth="8.85546875" defaultRowHeight="15" x14ac:dyDescent="0.25"/>
  <cols>
    <col min="1" max="1" width="110.5703125" style="37" customWidth="1"/>
    <col min="2" max="2" width="93.5703125" style="26" customWidth="1"/>
    <col min="3" max="3" width="9.140625" style="37" customWidth="1"/>
    <col min="4" max="16384" width="8.85546875" style="37"/>
  </cols>
  <sheetData>
    <row r="1" spans="1:2" s="29" customFormat="1" ht="20.25" thickBot="1" x14ac:dyDescent="0.35">
      <c r="A1" s="38" t="s">
        <v>133</v>
      </c>
    </row>
    <row r="2" spans="1:2" s="153" customFormat="1" ht="15.75" thickTop="1" x14ac:dyDescent="0.25">
      <c r="A2" s="3" t="s">
        <v>46</v>
      </c>
      <c r="B2" s="30"/>
    </row>
    <row r="3" spans="1:2" x14ac:dyDescent="0.25">
      <c r="A3" s="16"/>
    </row>
    <row r="4" spans="1:2" s="154" customFormat="1" x14ac:dyDescent="0.25">
      <c r="A4" s="31" t="s">
        <v>47</v>
      </c>
      <c r="B4" s="33"/>
    </row>
    <row r="5" spans="1:2" s="16" customFormat="1" x14ac:dyDescent="0.25">
      <c r="B5" s="14"/>
    </row>
    <row r="6" spans="1:2" s="35" customFormat="1" ht="30" x14ac:dyDescent="0.25">
      <c r="A6" s="34" t="s">
        <v>37</v>
      </c>
    </row>
    <row r="7" spans="1:2" s="35" customFormat="1" ht="30" x14ac:dyDescent="0.25">
      <c r="A7" s="34" t="s">
        <v>38</v>
      </c>
    </row>
    <row r="8" spans="1:2" s="35" customFormat="1" x14ac:dyDescent="0.25">
      <c r="A8" s="34" t="s">
        <v>6</v>
      </c>
    </row>
    <row r="9" spans="1:2" s="35" customFormat="1" x14ac:dyDescent="0.25">
      <c r="A9" s="34" t="s">
        <v>7</v>
      </c>
    </row>
    <row r="10" spans="1:2" s="35" customFormat="1" x14ac:dyDescent="0.25">
      <c r="A10" s="34" t="s">
        <v>8</v>
      </c>
    </row>
    <row r="11" spans="1:2" s="35" customFormat="1" x14ac:dyDescent="0.25">
      <c r="A11" s="34" t="s">
        <v>9</v>
      </c>
    </row>
    <row r="12" spans="1:2" s="35" customFormat="1" x14ac:dyDescent="0.25">
      <c r="A12" s="34" t="s">
        <v>10</v>
      </c>
    </row>
    <row r="13" spans="1:2" s="35" customFormat="1" ht="30" x14ac:dyDescent="0.25">
      <c r="A13" s="34" t="s">
        <v>11</v>
      </c>
    </row>
    <row r="14" spans="1:2" s="35" customFormat="1" x14ac:dyDescent="0.25">
      <c r="A14" s="34" t="s">
        <v>12</v>
      </c>
    </row>
    <row r="15" spans="1:2" s="35" customFormat="1" x14ac:dyDescent="0.25">
      <c r="A15" s="34" t="s">
        <v>13</v>
      </c>
    </row>
    <row r="16" spans="1:2" s="35" customFormat="1" x14ac:dyDescent="0.25">
      <c r="A16" s="34" t="s">
        <v>14</v>
      </c>
    </row>
    <row r="17" spans="1:2" s="35" customFormat="1" x14ac:dyDescent="0.25">
      <c r="A17" s="34" t="s">
        <v>15</v>
      </c>
    </row>
    <row r="18" spans="1:2" s="35" customFormat="1" x14ac:dyDescent="0.25">
      <c r="A18" s="34" t="s">
        <v>16</v>
      </c>
    </row>
    <row r="19" spans="1:2" s="35" customFormat="1" x14ac:dyDescent="0.25">
      <c r="A19" s="34" t="s">
        <v>17</v>
      </c>
    </row>
    <row r="20" spans="1:2" s="35" customFormat="1" x14ac:dyDescent="0.25">
      <c r="A20" s="34" t="s">
        <v>18</v>
      </c>
    </row>
    <row r="21" spans="1:2" s="35" customFormat="1" x14ac:dyDescent="0.25">
      <c r="A21" s="34" t="s">
        <v>19</v>
      </c>
    </row>
    <row r="22" spans="1:2" s="35" customFormat="1" x14ac:dyDescent="0.25">
      <c r="A22" s="34" t="s">
        <v>20</v>
      </c>
    </row>
    <row r="23" spans="1:2" s="35" customFormat="1" ht="30" x14ac:dyDescent="0.25">
      <c r="A23" s="34" t="s">
        <v>21</v>
      </c>
    </row>
    <row r="24" spans="1:2" s="35" customFormat="1" x14ac:dyDescent="0.25">
      <c r="A24" s="142" t="s">
        <v>5</v>
      </c>
    </row>
    <row r="25" spans="1:2" s="35" customFormat="1" x14ac:dyDescent="0.25">
      <c r="A25" s="34" t="s">
        <v>22</v>
      </c>
    </row>
    <row r="26" spans="1:2" s="35" customFormat="1" ht="30" x14ac:dyDescent="0.25">
      <c r="A26" s="161" t="s">
        <v>171</v>
      </c>
    </row>
    <row r="27" spans="1:2" s="35" customFormat="1" x14ac:dyDescent="0.25"/>
    <row r="28" spans="1:2" s="154" customFormat="1" x14ac:dyDescent="0.25">
      <c r="A28" s="31" t="s">
        <v>48</v>
      </c>
      <c r="B28" s="33"/>
    </row>
    <row r="29" spans="1:2" s="35" customFormat="1" ht="18.75" x14ac:dyDescent="0.3">
      <c r="A29" s="34" t="s">
        <v>23</v>
      </c>
      <c r="B29" s="36"/>
    </row>
    <row r="30" spans="1:2" s="35" customFormat="1" ht="30" x14ac:dyDescent="0.25">
      <c r="A30" s="34" t="s">
        <v>24</v>
      </c>
      <c r="B30" s="19"/>
    </row>
    <row r="31" spans="1:2" s="35" customFormat="1" x14ac:dyDescent="0.25">
      <c r="B31" s="19"/>
    </row>
    <row r="32" spans="1:2" s="35" customFormat="1" x14ac:dyDescent="0.25">
      <c r="B32" s="19"/>
    </row>
    <row r="33" s="35" customFormat="1" x14ac:dyDescent="0.25"/>
    <row r="34" s="35" customFormat="1" x14ac:dyDescent="0.25"/>
    <row r="35" s="35" customFormat="1" x14ac:dyDescent="0.25"/>
    <row r="36" s="35" customFormat="1" x14ac:dyDescent="0.25"/>
  </sheetData>
  <sheetProtection algorithmName="SHA-1" hashValue="NGI/kE4rIEe+oF8+D/fOJ6CTqDE=" saltValue="ogX21dJZfce+ngKiv93xuQ==" spinCount="100000" sheet="1" objects="1" scenarios="1"/>
  <pageMargins left="0.70866141732283472" right="0.70866141732283472" top="0.74803149606299213" bottom="0.74803149606299213" header="0.31496062992125984" footer="0.31496062992125984"/>
  <pageSetup paperSize="9" scale="99" orientation="portrait" r:id="rId1"/>
  <headerFooter>
    <oddHeader>&amp;L&amp;"Calibri,Vet en cursief"&amp;F</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Instructie voor indiener</vt:lpstr>
      <vt:lpstr>Uitkomst beoordeling</vt:lpstr>
      <vt:lpstr>0. Gegevens zorgaanbieder</vt:lpstr>
      <vt:lpstr>1. Verantwoording</vt:lpstr>
      <vt:lpstr>2. Specificatie kosten</vt:lpstr>
      <vt:lpstr>3. Integrale afrekening</vt:lpstr>
      <vt:lpstr>4. Geen meerkosten</vt:lpstr>
      <vt:lpstr>'0. Gegevens zorgaanbieder'!Print_Area</vt:lpstr>
      <vt:lpstr>'1. Verantwoording'!Print_Area</vt:lpstr>
      <vt:lpstr>'2. Specificatie kosten'!Print_Area</vt:lpstr>
      <vt:lpstr>'3. Integrale afrekening'!Print_Area</vt:lpstr>
      <vt:lpstr>'4. Geen meerkosten'!Print_Area</vt:lpstr>
      <vt:lpstr>'Instructie voor indiener'!Print_Area</vt:lpstr>
      <vt:lpstr>'Uitkomst beoordeling'!Print_Area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2020-10-19T18:01:14Z</dcterms:created>
  <dcterms:modified xsi:type="dcterms:W3CDTF">2022-04-19T19:31:44Z</dcterms:modified>
</cp:coreProperties>
</file>