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8_{CA930DEF-5A7B-45C4-9AAE-04CC9C0C7329}" xr6:coauthVersionLast="47" xr6:coauthVersionMax="47" xr10:uidLastSave="{00000000-0000-0000-0000-000000000000}"/>
  <bookViews>
    <workbookView xWindow="0" yWindow="0" windowWidth="30936" windowHeight="17496" firstSheet="1" activeTab="2" xr2:uid="{31885E15-318A-4439-B96F-F9937DCE1F83}"/>
  </bookViews>
  <sheets>
    <sheet name="Instructie voor indiener" sheetId="16" r:id="rId1"/>
    <sheet name="Uitkomst beoordeling" sheetId="15" r:id="rId2"/>
    <sheet name="0. Gegevens zorgaanbieder" sheetId="14" r:id="rId3"/>
    <sheet name="1. Verantwoording" sheetId="17" r:id="rId4"/>
    <sheet name="2. Specificatie kosten" sheetId="5" r:id="rId5"/>
    <sheet name="3. Integrale afrekening" sheetId="8" r:id="rId6"/>
    <sheet name="4. Toelichting ZN kader" sheetId="7" r:id="rId7"/>
  </sheets>
  <definedNames>
    <definedName name="_xlnm.Print_Area" localSheetId="2">'0. Gegevens zorgaanbieder'!$A$1:$C$45</definedName>
    <definedName name="_xlnm.Print_Area" localSheetId="3">'1. Verantwoording'!$A$1:$C$1</definedName>
    <definedName name="_xlnm.Print_Area" localSheetId="4">'2. Specificatie kosten'!$A$1:$H$33</definedName>
    <definedName name="_xlnm.Print_Area" localSheetId="5">'3. Integrale afrekening'!$A$1:$I$42</definedName>
    <definedName name="_xlnm.Print_Area" localSheetId="6">'4. Toelichting ZN kader'!$A$1:$A$28</definedName>
    <definedName name="_xlnm.Print_Area" localSheetId="0">'Instructie voor indiener'!$A$1:$A$22</definedName>
    <definedName name="_xlnm.Print_Area" localSheetId="1">'Uitkomst beoordeling'!$A$1:$I$17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8" l="1"/>
  <c r="H41" i="8" l="1"/>
  <c r="D41" i="8"/>
  <c r="D22" i="5" l="1"/>
  <c r="D32" i="5"/>
  <c r="G32" i="5" l="1"/>
  <c r="G8" i="5" s="1"/>
  <c r="H17" i="8" l="1"/>
  <c r="C9" i="15" s="1"/>
  <c r="G22" i="5" l="1"/>
  <c r="G7" i="5" s="1"/>
  <c r="G9" i="5" s="1"/>
  <c r="D7" i="5" l="1"/>
  <c r="D25" i="8"/>
  <c r="H24" i="8"/>
  <c r="H25" i="8"/>
  <c r="D8" i="5"/>
  <c r="D24" i="8"/>
  <c r="B17" i="8"/>
  <c r="D31" i="8" l="1"/>
  <c r="H31" i="8"/>
  <c r="C12" i="15"/>
  <c r="B16" i="8"/>
  <c r="B8" i="15" s="1"/>
  <c r="D9" i="5"/>
  <c r="B19" i="8"/>
  <c r="B12" i="15" s="1"/>
  <c r="B9" i="15"/>
  <c r="H16" i="8" l="1"/>
  <c r="H18" i="8" s="1"/>
  <c r="B10" i="15"/>
  <c r="B18" i="8"/>
  <c r="C8" i="15" l="1"/>
  <c r="C10" i="15" s="1"/>
  <c r="C14" i="15" s="1"/>
</calcChain>
</file>

<file path=xl/sharedStrings.xml><?xml version="1.0" encoding="utf-8"?>
<sst xmlns="http://schemas.openxmlformats.org/spreadsheetml/2006/main" count="237" uniqueCount="172">
  <si>
    <t>Persoonlijke beschermingsmiddelen en thermometers</t>
  </si>
  <si>
    <t>Logistieke kosten voor distributie persoonlijke beschermingsmiddelen indien zorgaanbieder o.b.v. landelijke afspraken rol heeft gekregen</t>
  </si>
  <si>
    <t>Opleiding zorgpersoneel voor corona gerelateerde zorgtaken (bijv. zuurstoftoediening)</t>
  </si>
  <si>
    <t>Huur/aanschaf medische technologie coronazorg</t>
  </si>
  <si>
    <t>Tijdelijke inrichting 1,5m-instelling (plexiglas, bewegwijzering)</t>
  </si>
  <si>
    <t>Kosten die samenhangen met het leveren van reguliere niet-corona zorg</t>
  </si>
  <si>
    <t>Extra tijd bij cliënt thuis, bijv. omkleden, instructie ter plekke, etc.</t>
  </si>
  <si>
    <t>Tijd bij no show cliënt</t>
  </si>
  <si>
    <t>Kosten re-integratie bij langdurige ziekte en mogelijke stijging verzekering</t>
  </si>
  <si>
    <t>Extra kosten in het kader van vitaliteit en ondersteuning van medewerkers als gevolg van extra bedrijfsmaatschappelijk werk</t>
  </si>
  <si>
    <t>Kosten bij intrekken verloven en uitbetalen verlofrechten en LFB-rechten</t>
  </si>
  <si>
    <t>Hogere vervoerskosten en logistieke kosten binnen de instelling</t>
  </si>
  <si>
    <t>Opleiding voor reguliere zorgverlening (bijv. digitale vaardigheden)</t>
  </si>
  <si>
    <t>Kosten kinderopvang van medewerkers op locatie</t>
  </si>
  <si>
    <t>Extra advieskosten</t>
  </si>
  <si>
    <t>Communicatiekosten intern en extern over zorgverlening tijdens corona</t>
  </si>
  <si>
    <t>Extra accountantskosten door werken op afstand en inefficiënties</t>
  </si>
  <si>
    <t>Licenties en apparaten voor digitale behandeling en thuiswerken</t>
  </si>
  <si>
    <t>Aanpassing i.v.m. thuiswerken</t>
  </si>
  <si>
    <t>Uitgaven die samenhangen met structurele aanpassingen van gebouwen die in normale omstandigheden ook hadden plaatsgevonden of die verder gaan dan (tijdelijke) maatregelen i.h.k.v. corona</t>
  </si>
  <si>
    <t>Kosten die samenhangen met niet gerealiseerde kostenbesparingsprogramma’s</t>
  </si>
  <si>
    <t>Contactpersoon</t>
  </si>
  <si>
    <t>Telefoonnummer</t>
  </si>
  <si>
    <t>E-mailadres</t>
  </si>
  <si>
    <t>Datum</t>
  </si>
  <si>
    <t>Categorie</t>
  </si>
  <si>
    <t>Bedrag</t>
  </si>
  <si>
    <t>Kosten coronatesten van intramurale cliënten</t>
  </si>
  <si>
    <t>Totaal</t>
  </si>
  <si>
    <t>Kosten ELV-COVID-bedden</t>
  </si>
  <si>
    <t>Opbrengsten ELV-COVID-bedden</t>
  </si>
  <si>
    <t>Uitsplitsing kosten en opbrengsten ELV-COVID-bedden</t>
  </si>
  <si>
    <t>Totale kosten ELV-COVID-bedden</t>
  </si>
  <si>
    <t>In ROAZ-verband afgesproken capaciteit ELV-COVID-bedden</t>
  </si>
  <si>
    <t>ELV-COVID-bedden</t>
  </si>
  <si>
    <t>Afgesproken omvang ELV-COVID</t>
  </si>
  <si>
    <t>Periode van / tot</t>
  </si>
  <si>
    <t>Totale opbrengsten ELV-COVID-bedden</t>
  </si>
  <si>
    <t>De zorgaanbieder vult de volgende tabbladen in:</t>
  </si>
  <si>
    <t>Algemene toelichting</t>
  </si>
  <si>
    <t>ja/nee</t>
  </si>
  <si>
    <t>AGB-code</t>
  </si>
  <si>
    <t>Aantal bedden</t>
  </si>
  <si>
    <t>Type bewijs 
(factuur, fin.administratie)</t>
  </si>
  <si>
    <t>Type bewijs</t>
  </si>
  <si>
    <t>AGB-code CONCERN</t>
  </si>
  <si>
    <t>Naam CONCERN</t>
  </si>
  <si>
    <t xml:space="preserve">Toelichting
</t>
  </si>
  <si>
    <t>Gegevens zorgaanbieder (die namens het concern verzoek indient)</t>
  </si>
  <si>
    <t>Totale kosten</t>
  </si>
  <si>
    <t>Totale kosten en opbrengsten ELV-COVID-bedden</t>
  </si>
  <si>
    <t>Totale opbrengsten</t>
  </si>
  <si>
    <t>Nog niet gedekte kosten</t>
  </si>
  <si>
    <t>Post</t>
  </si>
  <si>
    <t>Bedrag akkoord
(in te vullen door ZN)</t>
  </si>
  <si>
    <t>Akkoord addendum
(in te vullen door ZN)</t>
  </si>
  <si>
    <t>Toelichting besluit ZN</t>
  </si>
  <si>
    <t>Uitkomst beoordeling</t>
  </si>
  <si>
    <t>Dit tabblad wordt ingevuld door ZN</t>
  </si>
  <si>
    <t>Bedrag ingediend</t>
  </si>
  <si>
    <t>Bedrag akkoord ZN</t>
  </si>
  <si>
    <t>Totale kosten ELV-COVID-bedden binnen ZN-kader</t>
  </si>
  <si>
    <t xml:space="preserve">Wanneer het saldobedrag negatief is, dan wordt dat bedrag teruggevorderd van de zorgaanbieder </t>
  </si>
  <si>
    <t>Overige materiële kosten ELV-COVID-bedden</t>
  </si>
  <si>
    <t>Overheadkosten van personeel in (loon)dienst gerelateerd aan en naar rato van omvang van de ELV-COVID-afdeling</t>
  </si>
  <si>
    <r>
      <rPr>
        <b/>
        <sz val="11"/>
        <color theme="1"/>
        <rFont val="Calibri"/>
        <family val="2"/>
        <scheme val="minor"/>
      </rPr>
      <t>Extra</t>
    </r>
    <r>
      <rPr>
        <sz val="11"/>
        <color theme="1"/>
        <rFont val="Calibri"/>
        <family val="2"/>
        <scheme val="minor"/>
      </rPr>
      <t xml:space="preserve"> overheadkosten van personeel in (loon)dienst gerelateerd aan en naar rato van omvang van de ELV-COVID-afdeling voor crisisorganisatie en afstemming in de regio (exclusief directie/hoger management)</t>
    </r>
  </si>
  <si>
    <r>
      <t xml:space="preserve">Vastgoedkosten voor </t>
    </r>
    <r>
      <rPr>
        <b/>
        <sz val="11"/>
        <color theme="1"/>
        <rFont val="Calibri"/>
        <family val="2"/>
        <scheme val="minor"/>
      </rPr>
      <t>extra</t>
    </r>
    <r>
      <rPr>
        <sz val="11"/>
        <color theme="1"/>
        <rFont val="Calibri"/>
        <family val="2"/>
        <scheme val="minor"/>
      </rPr>
      <t xml:space="preserve"> geïsoleerde coronacapaciteit of leegstand, onder voorwaarde dat dit in ROAZ-verband is afgesproken en dat beschikbare leegstand eerst wordt benut voordat uitbreiding plaatsvindt</t>
    </r>
  </si>
  <si>
    <t>Kapitaallasten (waaronder vastgoedkosten) toegerekend aan ELV-COVID-bedden vanuit substitutie capaciteit</t>
  </si>
  <si>
    <t>Instructie</t>
  </si>
  <si>
    <t>Deze cellen worden automatisch uitgerekend</t>
  </si>
  <si>
    <t>Bedrag akkoord 
(ingevuld door ZN)</t>
  </si>
  <si>
    <t>Aanbieder heeft ELV-COVID-bedden verzorgd op verzoek van ROAZ-verband</t>
  </si>
  <si>
    <t>Kwalitatieve beschrijving training (e.g. e-learnings hoe aan te kleden).</t>
  </si>
  <si>
    <t>Opgeleverd?</t>
  </si>
  <si>
    <t>Omschrijving van en toelichting op de opbrengsten</t>
  </si>
  <si>
    <t>Kosten voor testen van personeel om
beschikbaarheid te garanderen</t>
  </si>
  <si>
    <t>Zie toelichting in tabblad 2</t>
  </si>
  <si>
    <t>2. Specificatie kosten</t>
  </si>
  <si>
    <t>1. Verantwoording</t>
  </si>
  <si>
    <t>Achtergrond</t>
  </si>
  <si>
    <t>0. Gegevens zorgaanbieder</t>
  </si>
  <si>
    <t>Dit tabblad bevat toelichting voor zorgaanbieders over de inhoud van het Excelformat</t>
  </si>
  <si>
    <t>Kosten ELV-COVID-bedden: nog niet vergoed</t>
  </si>
  <si>
    <t xml:space="preserve">Op verzoek van de beoordelend zorgverzekeraar worden als onderdeel van de beoordelingsprocedure (indien noodzakelijk) ook de onderliggende bewijzen van betaling of andere onderbouwingen van de opgegeven gemaakte kosten overlegd. De contactpersoon dient beschikbaar te zijn om deze informatie aan te leveren. Bij voorkeur reageert hij/zij zo snel mogelijk, maar in ieder geval binnen 10 werkdagen op door verzekeraars in dit kader gestelde vragen (inhoudelijke reactie niet vereist, wel reactie wanneer de zorgverzekeraar de aanvullende informatie kan verwachten). </t>
  </si>
  <si>
    <t xml:space="preserve">In aanvulling wordt door de zorgaanbieder bij de indiening bijgevoegd: </t>
  </si>
  <si>
    <t>2. Specificatie kosten ELV-COVID-bedden</t>
  </si>
  <si>
    <t>Totale kosten ELV-COVID-bedden die vallen binnen het ZN-kader</t>
  </si>
  <si>
    <t>Toelichting tabblad</t>
  </si>
  <si>
    <t>3. Integrale afrekening</t>
  </si>
  <si>
    <t>3. Integrale afrekening ELV-COVID-bedden</t>
  </si>
  <si>
    <t>Onderliggende AGB-codes waarvoor dit verzoek wordt ingediend</t>
  </si>
  <si>
    <t>Op deze AGB-code zal de ELV-COVID-beddenvergoeding worden uitgekeerd (voor het hele concern) door iedere zorgverzekeraar.</t>
  </si>
  <si>
    <t>Naam van het concern waarvoor het verzoek tot afrekenen ELV-COVID-bedden wordt gedaan.</t>
  </si>
  <si>
    <t>Totaal kosten die in aanmerking komen voor vergoeding</t>
  </si>
  <si>
    <t>-</t>
  </si>
  <si>
    <t xml:space="preserve">4. Beschrijving kostencategorieën buiten ZN-kader </t>
  </si>
  <si>
    <t>Instructie voor indiener</t>
  </si>
  <si>
    <t>1. Verantwoording kosten ELV-COVID-bedden</t>
  </si>
  <si>
    <r>
      <rPr>
        <b/>
        <sz val="11"/>
        <color theme="1"/>
        <rFont val="Calibri"/>
        <family val="2"/>
        <scheme val="minor"/>
      </rPr>
      <t>Overige opbrengsten</t>
    </r>
    <r>
      <rPr>
        <sz val="11"/>
        <color theme="1"/>
        <rFont val="Calibri"/>
        <family val="2"/>
        <scheme val="minor"/>
      </rPr>
      <t xml:space="preserve">
Eventuele overige opbrengsten gerelateerd aan opgevoerde kosten ELV-COVID-bedden. </t>
    </r>
  </si>
  <si>
    <t xml:space="preserve">Kosten afvalverwerking (disposables) </t>
  </si>
  <si>
    <t>Schoonmaakkosten - materiaal (bijv. kosten desinfectie)</t>
  </si>
  <si>
    <t>Reiskosten voor zorggerelateerde reizen</t>
  </si>
  <si>
    <t>Voedingskosten i.v.m. individuele maaltijden van intramurale cliënten</t>
  </si>
  <si>
    <t>Schoonmaakkosten - personeel</t>
  </si>
  <si>
    <t xml:space="preserve">Vanwege richtlijnen van RIVM is met X aantal personeel de ELV-COVID-unit grondig schoongemaakt </t>
  </si>
  <si>
    <t>Kosten voor coördinatie, afstemming en bereikbaarheid i.v.m. routes opdelen, e.d.</t>
  </si>
  <si>
    <t xml:space="preserve">De coördinatie en afstemming was nodig, omdat X. Kwalitatieve beschrijving van de kosten en toerekening aan ELV-COVID-unit. </t>
  </si>
  <si>
    <r>
      <rPr>
        <u/>
        <sz val="11"/>
        <color theme="1"/>
        <rFont val="Calibri"/>
        <family val="2"/>
      </rPr>
      <t>Beoordeling verzekeraars:</t>
    </r>
    <r>
      <rPr>
        <sz val="11"/>
        <color theme="1"/>
        <rFont val="Calibri"/>
        <family val="2"/>
      </rPr>
      <t xml:space="preserve"> Het verzoek voor ex post afrekenen van ELV-COVID-beddenkosten wordt op niveau van het totale concern (de kwalificerende AGB-ondernemingscode en alle overige bijbehorende en onderliggende AGB's) in 1 keer beschouwd en afgehandeld.</t>
    </r>
  </si>
  <si>
    <t>Beschrijven waar de kosten in deze categorie uit bestaan, e.g. schorten, mondneusmaskers, thermometers gebruikt voor de ELV-COVID-unit. Verder beschrijving hoe toerekening naar de ELV-COVID-unit heeft plaatsgevonden, e.g. aparte kostenplaats.</t>
  </si>
  <si>
    <t xml:space="preserve">Er zijn landelijke afspraken gemaakt over de logistieke kosten voor distributie persoonlijke beschermingsmiddelen naar ELV-COVID-units. </t>
  </si>
  <si>
    <t>Beschrijving van de kosten in deze categorie en toelichten hoe deze kosten zijn toegewezen aan de ELV-COVID-unit. Bijvoorbeeld dat er sprake was van een aparte afvalstroom voor de ELV-COVID-unit.</t>
  </si>
  <si>
    <t xml:space="preserve">Wij hebben cliënten naar ELV-COVID-units op andere vestigingen moeten brengen met behulp van bijzonder vervoer. </t>
  </si>
  <si>
    <t>Benoemen waar de kosten in deze categorie uit bestaan, e.g. desinfectie- of andere schoonmaakmiddelen, en toelichten hoe deze kosten zijn toegewezen aan de ELV-COVID-unit, e.g. aparte kostenplaats.</t>
  </si>
  <si>
    <t>Beschrijving van de kosten in deze categorie, de reden voor deze kosten (e.g. er is een uitbraak geweest) en toelichting van toewijzing aan ELV-COVID-unit (e.g. aparte kostenplaats).</t>
  </si>
  <si>
    <t xml:space="preserve">Beschrijving van de kosten in deze categorie en toelichten hoe deze kosten zijn toegewezen aan de ELV-COVID-unit (e.g. aparte kostenplaats). </t>
  </si>
  <si>
    <t xml:space="preserve">Benoemen waar de kosten in deze categorie uit bestaan, e.g. saturatiemeters, zuurstofconcentrators en filters en toelichten hoe deze kosten zijn toegewezen aan de ELV-COVID-unit (e.g. aparte kostenplaats). </t>
  </si>
  <si>
    <t>Kosten binnen (1) of buiten (0) het ELV-COVID bedden kader</t>
  </si>
  <si>
    <r>
      <t xml:space="preserve">Op huidig tabblad vindt de integrale afrekening plaats van </t>
    </r>
    <r>
      <rPr>
        <u/>
        <sz val="11"/>
        <color theme="1"/>
        <rFont val="Calibri"/>
        <family val="2"/>
      </rPr>
      <t>alle</t>
    </r>
    <r>
      <rPr>
        <sz val="11"/>
        <color theme="1"/>
        <rFont val="Calibri"/>
        <family val="2"/>
      </rPr>
      <t xml:space="preserve"> kosten en opbrengsten gerelateerd aan de ELV-COVID-afdeling. 
</t>
    </r>
  </si>
  <si>
    <r>
      <t xml:space="preserve">Omzet ELV-COVID-bedden (declaratiecode A0018)
</t>
    </r>
    <r>
      <rPr>
        <sz val="11"/>
        <color theme="1"/>
        <rFont val="Calibri"/>
        <family val="2"/>
        <scheme val="minor"/>
      </rPr>
      <t>Definitieve waarde wordt ingevuld door Vektis o.b.v. declaraties. Graag wel concept waarde invullen in het kader van het beoordelingsproces.</t>
    </r>
  </si>
  <si>
    <r>
      <rPr>
        <u/>
        <sz val="11"/>
        <color theme="1"/>
        <rFont val="Calibri"/>
        <family val="2"/>
      </rPr>
      <t>Het resultaat van de afrekening</t>
    </r>
    <r>
      <rPr>
        <sz val="11"/>
        <color theme="1"/>
        <rFont val="Calibri"/>
        <family val="2"/>
      </rPr>
      <t>: De afrekening kan leiden tot een vergoeding aan- of een terugvordering van betaalde vergoedingen (A0018) van de zorgaanbieder.</t>
    </r>
  </si>
  <si>
    <r>
      <rPr>
        <u/>
        <sz val="11"/>
        <color theme="1"/>
        <rFont val="Calibri"/>
        <family val="2"/>
      </rPr>
      <t>Doelgroep:</t>
    </r>
    <r>
      <rPr>
        <sz val="11"/>
        <color theme="1"/>
        <rFont val="Calibri"/>
        <family val="2"/>
      </rPr>
      <t xml:space="preserve"> dit Excelformat is bedoeld voor aanbieders ELV die zorg hebben geleverd op ELV-COVID-afdelingen (prestatie A0018) en daarvoor met betrekking tot 2022 een addendum hebben afgesloten met de zorgverzekeraar. </t>
    </r>
  </si>
  <si>
    <t>Geneesmiddelen</t>
  </si>
  <si>
    <t xml:space="preserve">Omzetverlies (let op: in 2022 is geen Continuïteitsbijdrage-regeling van kracht). </t>
  </si>
  <si>
    <t xml:space="preserve">Deze lijst is niet uitputtend. </t>
  </si>
  <si>
    <r>
      <t xml:space="preserve">1) Het position paper 
</t>
    </r>
    <r>
      <rPr>
        <i/>
        <sz val="11"/>
        <color theme="1"/>
        <rFont val="Calibri"/>
        <family val="2"/>
        <scheme val="minor"/>
      </rPr>
      <t xml:space="preserve">De eisen waaraan het position paper moet voldoen zijn te vinden in </t>
    </r>
    <r>
      <rPr>
        <i/>
        <sz val="11"/>
        <rFont val="Calibri"/>
        <family val="2"/>
        <scheme val="minor"/>
      </rPr>
      <t>bijlage 9 van de Regeling Wijkverpleging en ELV-COVID-bedden 2022.</t>
    </r>
  </si>
  <si>
    <r>
      <t>2) De bestuursverklaring</t>
    </r>
    <r>
      <rPr>
        <i/>
        <sz val="11"/>
        <color theme="1"/>
        <rFont val="Calibri"/>
        <family val="2"/>
        <scheme val="minor"/>
      </rPr>
      <t xml:space="preserve"> 
Het sjabloon voor de bestuursverklaring is te vinden in</t>
    </r>
    <r>
      <rPr>
        <i/>
        <sz val="11"/>
        <rFont val="Calibri"/>
        <family val="2"/>
        <scheme val="minor"/>
      </rPr>
      <t xml:space="preserve"> bijlage 10 van de Regeling Wijkverpleging en ELV-COVID-bedden 2022.</t>
    </r>
  </si>
  <si>
    <t>Personele kosten</t>
  </si>
  <si>
    <t>Materiële kosten</t>
  </si>
  <si>
    <t>Specificatie totale materiële en personele kosten ELV-COVID-bedden</t>
  </si>
  <si>
    <r>
      <rPr>
        <b/>
        <u/>
        <sz val="11"/>
        <color theme="3"/>
        <rFont val="Calibri"/>
        <family val="2"/>
        <scheme val="minor"/>
      </rPr>
      <t xml:space="preserve">Nadere toelichting </t>
    </r>
    <r>
      <rPr>
        <b/>
        <sz val="11"/>
        <color theme="3"/>
        <rFont val="Calibri"/>
        <family val="2"/>
        <scheme val="minor"/>
      </rPr>
      <t>- Omschrijving van en toelichting op de kosten, e.g. detaillering soort kosten, reden kosten, totstandkoming kosten, bijzonderheden.</t>
    </r>
  </si>
  <si>
    <t>Omschrijving van en toelichting op de kosten, o.a. detaillering soort kosten, reden kosten, totstandkoming kosten, bijzonderheden.</t>
  </si>
  <si>
    <t>Licht het type bewijs toe waarop de kosten gebaseerd zijn
(factuur, financiële administratie, uitgevoerde verschillen-analyse)</t>
  </si>
  <si>
    <r>
      <rPr>
        <b/>
        <u/>
        <sz val="11"/>
        <color theme="3"/>
        <rFont val="Calibri"/>
        <family val="2"/>
        <scheme val="minor"/>
      </rPr>
      <t xml:space="preserve">Voorbeeld </t>
    </r>
    <r>
      <rPr>
        <b/>
        <sz val="11"/>
        <color theme="3"/>
        <rFont val="Calibri"/>
        <family val="2"/>
        <scheme val="minor"/>
      </rPr>
      <t>- Omschrijving van en toelichting op de kosten, e.g. detaillering soort kosten, reden kosten, totstandkoming kosten, bijzonderheden.</t>
    </r>
  </si>
  <si>
    <t>*De opgevoerde kosten moeten ten minste voldoen aan de onderstaande voorwaarden:</t>
  </si>
  <si>
    <t>1) Het betreffen kosten die gemaakt zijn voor zorg die valt onder de zorgverzekeringswet voor ELV-COVID-bedden en die niet al op een andere wijze gecompenseerd zijn (bijvoorbeeld via een andere voorliggende betaaltitel).</t>
  </si>
  <si>
    <t>2) De kosten moeten een noodzakelijk gevolg zijn van de corona-maatregelen blijkend uit de richtlijnen van het Rijk en/of RIVM, sectorspecifieke richtlijnen of besluitvorming in ROAZ-verband en zouden onder reguliere omstandigheden niet zijn gemaakt.</t>
  </si>
  <si>
    <t>3) De gemaakte kosten zijn doelmatig en proportioneel (op basis van benchmarking/normbedragen/professional judgement).</t>
  </si>
  <si>
    <t>4) De kosten moeten aantoonbaar zijn.</t>
  </si>
  <si>
    <t>Disclaimer: NZa of andere toezichthouders kunnen mogelijk nog aanvullende voorwaarden of beperkingen opleggen die op moment van publicatie van dit format nog niet vastgesteld zijn.</t>
  </si>
  <si>
    <r>
      <rPr>
        <b/>
        <sz val="11"/>
        <color theme="1"/>
        <rFont val="Calibri"/>
        <family val="2"/>
      </rPr>
      <t>Toelichting invullen van kosten en opbrengsten</t>
    </r>
    <r>
      <rPr>
        <sz val="11"/>
        <color theme="1"/>
        <rFont val="Calibri"/>
        <family val="2"/>
      </rPr>
      <t xml:space="preserve">
- In de afrekening wordt rekening gehouden met de ontvangen inkomsten voor declaraties ELV-COVID-bedden (A0018) en vergoedingen vanuit andere financieringsstromen (bijv. maar niet uitsluitend WMO, Wlz).
- Personele- en materiële kosten gerelateerd aan de ELV-COVID-afdeling die vallen binnen het ZN-kader (rij 24 en 25) dienen op tabblad 2 nader gespecificeerd te worden. 
- Voor sommige kosten- of opbrengstcategorieën is extra toelichting vereist. Deze dient opgenomen te worden in het position paper, dat door de zorgaanbieder wordt bijgevoegd bij de indiening. De eisen waaraan het position paper moet voldoen zijn te vinden in </t>
    </r>
    <r>
      <rPr>
        <sz val="11"/>
        <rFont val="Calibri"/>
        <family val="2"/>
      </rPr>
      <t>bijlage 9 van de Regeling Wijkverpleging en ELV-COVID-bedden 2022.</t>
    </r>
  </si>
  <si>
    <t>Aanbieder moet addendum op overeenkomst hebben om in aanmerking te komen voor ELV-COVID-bedden kostenvergoeding.</t>
  </si>
  <si>
    <r>
      <t xml:space="preserve">Totaal aan personele kosten binnen ZN-kader </t>
    </r>
    <r>
      <rPr>
        <i/>
        <sz val="11"/>
        <rFont val="Calibri"/>
        <family val="2"/>
        <scheme val="minor"/>
      </rPr>
      <t>(wordt automatisch geïmporteerd uit tabblad 2)</t>
    </r>
  </si>
  <si>
    <t>Nader te specificeren in tabblad 2 Specificatie kosten -  Personele kosten</t>
  </si>
  <si>
    <t>Nader te specificeren in tabblad 2 Specificatie kosten - Materiële kosten</t>
  </si>
  <si>
    <r>
      <t>Totaal aan materiële kosten binnen ZN-kader</t>
    </r>
    <r>
      <rPr>
        <i/>
        <sz val="11"/>
        <rFont val="Calibri"/>
        <family val="2"/>
        <scheme val="minor"/>
      </rPr>
      <t xml:space="preserve"> (wordt automatisch geïmporteerd uit tabblad 2)</t>
    </r>
  </si>
  <si>
    <t>Kosten van personeel in loondienst  (PIL) voor het leveren van ELV-coronabedden zorg (incl personeelskosten van leegstand).</t>
  </si>
  <si>
    <r>
      <rPr>
        <u/>
        <sz val="11"/>
        <color theme="1"/>
        <rFont val="Calibri"/>
        <family val="2"/>
      </rPr>
      <t>Welke kosten komen in aanmerking?</t>
    </r>
    <r>
      <rPr>
        <b/>
        <sz val="11"/>
        <color theme="1"/>
        <rFont val="Calibri"/>
        <family val="2"/>
      </rPr>
      <t xml:space="preserve"> </t>
    </r>
    <r>
      <rPr>
        <sz val="11"/>
        <color theme="1"/>
        <rFont val="Calibri"/>
        <family val="2"/>
      </rPr>
      <t xml:space="preserve">De afrekening ELV-COVID-bedden betreft een integrale afrekening van </t>
    </r>
    <r>
      <rPr>
        <u/>
        <sz val="11"/>
        <color theme="1"/>
        <rFont val="Calibri"/>
        <family val="2"/>
      </rPr>
      <t>alle</t>
    </r>
    <r>
      <rPr>
        <sz val="11"/>
        <color theme="1"/>
        <rFont val="Calibri"/>
        <family val="2"/>
      </rPr>
      <t xml:space="preserve"> kosten en opbrengsten gerelateerd aan de ELV-COVID-afdeling. Kosten komen in aanmerking die gerelateerd zijn aan het verlenen van zorg op ELV-COVID-afdelingen, die niet elders zijn vergoed en die voldoen aan het kader voor kosten ELV-COVID-bedden van ZN*. Bij de afrekening wordt rekening gehouden met de ontvangen inkomsten voor declaraties ELV-COVID-bedden (A0018) en vergoedingen vanuit andere financieringsstromen (bijv. maar niet uitsluitend WMO, Wlz).</t>
    </r>
  </si>
  <si>
    <r>
      <rPr>
        <u/>
        <sz val="11"/>
        <color theme="1"/>
        <rFont val="Calibri"/>
        <family val="2"/>
      </rPr>
      <t>Waarom moet ik afrekenen?</t>
    </r>
    <r>
      <rPr>
        <sz val="11"/>
        <color theme="1"/>
        <rFont val="Calibri"/>
        <family val="2"/>
      </rPr>
      <t xml:space="preserve"> Zorgaanbieders die in de periode januari 2022 tot en met december 2022 zorg hebben geleverd op ELV-COVID-afdelingen (ELV-coronabedden) en met zorgverzekeraars een addendum op de overeenkomst hebben gesloten voor ELV-COVID-zorg, moeten een beroep doen op ex post afrekening van de kosten in verband met ELV-COVID-bedden voor de periode waarin het ELV-COVID-zorg addendum geldig is. Het beroep is verplicht omdat de ontvangen vergoeding voor ELV-COVID-beddenzorg (A0018) een rekentarief is, waarvoor nog een definitieve afrekening moet plaatsvinden. Indien de zorgaanbieder geen beroep doet op de afrekening of niet voldoet aan de aanvraagvoorwaarden, wordt de ontvangen vergoeding voor ELV-COVID-beddenzorg (A0018) teruggevorderd.</t>
    </r>
  </si>
  <si>
    <r>
      <rPr>
        <u/>
        <sz val="11"/>
        <color theme="1"/>
        <rFont val="Calibri"/>
        <family val="2"/>
      </rPr>
      <t>Communicatie besluit:</t>
    </r>
    <r>
      <rPr>
        <sz val="11"/>
        <color theme="1"/>
        <rFont val="Calibri"/>
        <family val="2"/>
      </rPr>
      <t xml:space="preserve"> Het beoordelingsbesluit over de afrekening van ELV-COVID-bedden zal per brief door de preferente zorgverzekeraar aan de zorgaanbieder worden gecommuniceerd. In dit besluit staat of het verzoek tot vergoeding van kosten wordt gehonoreerd en voor welk bedrag.</t>
    </r>
  </si>
  <si>
    <t>Beoordeling kosten ELV-COVID-bedden</t>
  </si>
  <si>
    <t>Kosten van aanpassingen om te voldoen aan regels m.b.t. de 1,5m-samenleving. Deze vallen wel in het ZN-kader 2020, maar vanwege hun eenmalige aard niet in het kader 2022.</t>
  </si>
  <si>
    <r>
      <rPr>
        <u/>
        <sz val="11"/>
        <color theme="1"/>
        <rFont val="Calibri"/>
        <family val="2"/>
      </rPr>
      <t xml:space="preserve">Uitkering vergoeding: </t>
    </r>
    <r>
      <rPr>
        <sz val="11"/>
        <color theme="1"/>
        <rFont val="Calibri"/>
        <family val="2"/>
      </rPr>
      <t>De vastgestelde vergoeding wordt door Vektis naar rato verdeeld onder zorgverzekeraars. Iedere zorgverzekeraar (dus niet alleen de preferente verzekeraar) keert zijn aandeel van de vergoeding uit op de AGB-code die door de zorgaanbieder is opgegeven ten tijde van zijn verzoek tot ex post vergoeding van kosten. Iedere verzekeraar keert in één keer uit voor het hele concern.</t>
    </r>
  </si>
  <si>
    <t>Te ontvangen vergoeding kosten ELV-COVID-bedden</t>
  </si>
  <si>
    <t>Personele kosten als gevolg van verzuim (Directe kosten van verzuim, kosten voor extra inzet worden vergoed onder de personele kosten)</t>
  </si>
  <si>
    <t xml:space="preserve">Er is extern personeel ingehuurd voor de inzet op de ELV-COVID-unit of om beschikbaarheid te garanderen. Dit personeel is ingehuurd van een uitzendbureau/binnen het eigen concern/een andere zorgaanbieder. Toelichten hoe deze kosten zijn toegerekend aan de ELV-COVID-bedden. </t>
  </si>
  <si>
    <r>
      <t xml:space="preserve">Kostenposten die </t>
    </r>
    <r>
      <rPr>
        <b/>
        <u/>
        <sz val="11"/>
        <color theme="1"/>
        <rFont val="Calibri"/>
        <family val="2"/>
        <scheme val="minor"/>
      </rPr>
      <t>niet</t>
    </r>
    <r>
      <rPr>
        <b/>
        <sz val="11"/>
        <color theme="1"/>
        <rFont val="Calibri"/>
        <family val="2"/>
        <scheme val="minor"/>
      </rPr>
      <t xml:space="preserve"> vergoed worden binnen de kosten ELV-COVID-bedden</t>
    </r>
  </si>
  <si>
    <t>Er zijn twee kaders van toepassing op de afrekening van de ELV-COVID bedden: het algemene COVID-meerkostenkader, en het kader voor de kosten die worden vergoed binnen de ELV-COVID bedden. Deze twee kaders zijn gelieerd aan de categorie 1 en 0 op het integrale afrekening tabblad. De uitbetaling in kader van de afrekening van de ELV-COVID bedden is gemaximeerd op de som van de kosten in categorie 1 (oftewel de kosten die in lijn liggen met het algemene COVID-meerkostenkader). Dit is gelijk aan 2020 en 2021. 
De insteek van de integrale afrekening is dat alle kosten en alle opbrengsten van de ELV-COVID bedden worden verrekend. De specificatie van de kosten en opbrengsten in de juiste categorie is belangrijk voor de beoordeling van de kosten en opbrengsten door de zorgverzekeraars.</t>
  </si>
  <si>
    <r>
      <t xml:space="preserve">Kostenposten die </t>
    </r>
    <r>
      <rPr>
        <b/>
        <u/>
        <sz val="11"/>
        <rFont val="Calibri"/>
        <family val="2"/>
        <scheme val="minor"/>
      </rPr>
      <t>niet</t>
    </r>
    <r>
      <rPr>
        <b/>
        <sz val="11"/>
        <rFont val="Calibri"/>
        <family val="2"/>
        <scheme val="minor"/>
      </rPr>
      <t xml:space="preserve"> vergoed worden binnen de algemene COVID-meerkosten </t>
    </r>
  </si>
  <si>
    <r>
      <t xml:space="preserve">Onderstaande kostenposten komen </t>
    </r>
    <r>
      <rPr>
        <b/>
        <u/>
        <sz val="11"/>
        <color theme="1"/>
        <rFont val="Calibri"/>
        <family val="2"/>
        <scheme val="minor"/>
      </rPr>
      <t>niet</t>
    </r>
    <r>
      <rPr>
        <i/>
        <sz val="11"/>
        <color theme="1"/>
        <rFont val="Calibri"/>
        <family val="2"/>
        <scheme val="minor"/>
      </rPr>
      <t xml:space="preserve"> in aanmerking voor de regeling van ZN.</t>
    </r>
  </si>
  <si>
    <t>Inhuur PNIL voor het leveren van ELV-coronabedden zorg.</t>
  </si>
  <si>
    <t>NB. Voor de toedeling van kosten aan verschillende zorgsoorten en kostensoorten kan de zorgaanbieder gebruik maken van het Rekenmodel dat Actiz beschikbaar heeft gesteld. Vragen over dit rekenmodel kunnen aan Actiz worden gesteld, niet aan zorgverzekeraars.</t>
  </si>
  <si>
    <r>
      <t xml:space="preserve">Op huidig tabblad specificeert de zorgaanbieder alle personele- en materiële kosten gerelateerd aan het verlenen van zorg op ELV-COVID-afdelingen, die niet elders zijn vergoed en die voldoen aan het ZN-kader. Voor sommige kostencategorieën is aanvullende toelichting vereist. Deze dient opgenomen te worden in het position paper, dat door de zorgaanbieder wordt bijgevoegd bij de indiening. De eisen waaraan het position paper moet voldoen zijn te vinden in </t>
    </r>
    <r>
      <rPr>
        <sz val="11"/>
        <rFont val="Calibri"/>
        <family val="2"/>
      </rPr>
      <t>bijlage 9 van de Regeling Wijkverpleging en ELV-COVID-bedden 2022.</t>
    </r>
    <r>
      <rPr>
        <sz val="11"/>
        <color theme="1"/>
        <rFont val="Calibri"/>
        <family val="2"/>
      </rPr>
      <t xml:space="preserve">
NB. Voor de toedeling van kosten aan de ELV-COVID-bedden kan de zorgaanbieder gebruik maken van het Rekenmodel dat Actiz beschikbaar heeft gesteld. Vragen over dit rekenmodel kunnen aan Actiz worden gesteld, niet aan zorgverzekeraars.</t>
    </r>
  </si>
  <si>
    <r>
      <rPr>
        <sz val="11"/>
        <color theme="1"/>
        <rFont val="Calibri"/>
        <family val="2"/>
        <scheme val="minor"/>
      </rPr>
      <t xml:space="preserve">Toename in verlofschuld 1 januari 2023 ten
opzichte van 1 januari 2022, voor personeel betrokken bij ELV-coronabedden zorg in 2022.
</t>
    </r>
    <r>
      <rPr>
        <sz val="11"/>
        <rFont val="Calibri"/>
        <family val="2"/>
        <scheme val="minor"/>
      </rPr>
      <t xml:space="preserve">Zorgaanbieders spannen zich in om zoveel mogelijk verlof op te laten nemen. </t>
    </r>
  </si>
  <si>
    <r>
      <t>Een verklaringsmethode die de zorgaanbieder hier beschrijft kan zijn: Stand verlo</t>
    </r>
    <r>
      <rPr>
        <i/>
        <sz val="11"/>
        <color theme="1"/>
        <rFont val="Calibri"/>
        <family val="2"/>
        <scheme val="minor"/>
      </rPr>
      <t>f 1-01-2023 en 1-01-2022 v</t>
    </r>
    <r>
      <rPr>
        <i/>
        <sz val="11"/>
        <rFont val="Calibri"/>
        <family val="2"/>
        <scheme val="minor"/>
      </rPr>
      <t>ergelijken. Indien de zorgaanbieder een andere verklaringsmethode heeft, deze verklaringsmethode hier opnemen (e.g. factuur of kwalitatieve omschrijving).</t>
    </r>
  </si>
  <si>
    <r>
      <t xml:space="preserve">Overige omzet coronabeddenzorg Wlz
</t>
    </r>
    <r>
      <rPr>
        <sz val="11"/>
        <color theme="1"/>
        <rFont val="Calibri"/>
        <family val="2"/>
        <scheme val="minor"/>
      </rPr>
      <t xml:space="preserve">Indien er tegenover de door u opgevoerde kosten van de ELV-COVID-unit opbrengsten staan vanuit de Wlz, geeft u die hier op. U kunt hierbij denken aan bijvoorbeeld - maar niet uitsluitend - cliënten met een Wlz indicatie die in een ELV-COVID-unit zijn verpleegd. Om dubbele compensatie te voorkomen, dient de zorgaanbieder hier deze vergoeding  in te brengen.
</t>
    </r>
    <r>
      <rPr>
        <i/>
        <sz val="11"/>
        <color theme="1"/>
        <rFont val="Calibri"/>
        <family val="2"/>
        <scheme val="minor"/>
      </rPr>
      <t xml:space="preserve">Let op: In 2021 konden ELV-COVID-bedden ligdagen van Wlz-clienten gedeclareerd worden onder de destijds A0012. Dit is voor 2022 niet meer van toepassing. </t>
    </r>
  </si>
  <si>
    <r>
      <t xml:space="preserve">Overige omzet coronabeddenzorg WMO-JW
</t>
    </r>
    <r>
      <rPr>
        <sz val="11"/>
        <color theme="1"/>
        <rFont val="Calibri"/>
        <family val="2"/>
        <scheme val="minor"/>
      </rPr>
      <t xml:space="preserve">Indien er tegenover de door u opgevoerde kosten van de ELV-COVID-unit opbrengsten staan vanuit de WMO-JW, geeft u die hier op. U kunt hierbij denken aan bijvoorbeeld - maar niet uitsluitend -  WMO-JW cliënten die in een ELV-COVID-unit zijn verpleegd. Om dubbele compensatie te voorkomen, dient de zorgaanbieder hier deze vergoeding  in te brengen. </t>
    </r>
  </si>
  <si>
    <r>
      <t xml:space="preserve">Overige omzet coronabeddenzorg reguliere ELV/GRZ
</t>
    </r>
    <r>
      <rPr>
        <sz val="11"/>
        <color theme="1"/>
        <rFont val="Calibri"/>
        <family val="2"/>
        <scheme val="minor"/>
      </rPr>
      <t xml:space="preserve">Indien er tegenover de door u opgevoerde kosten van de ELV-COVID-unit opbrengsten staan vanuit de reguliere ELV/GRZ, geeft u die hier op. U kunt hierbij denken aan bijvoorbeeld - maar niet uitsluitend - reguliere ELV/GRZ cliënten die in een ELV-COVID-unit zijn verpleegd. Om dubbele compensatie te voorkomen, dient de zorgaanbieder hier deze vergoeding in te brengen. </t>
    </r>
  </si>
  <si>
    <t>Vastgoedkosten voor extra geïsoleerde coronacapaciteit of leegstand (tenzij toe te rekenen aan de ELV-COVID-unit)</t>
  </si>
  <si>
    <t>Kosten van personeel in (loon)dienst die ingezet zijn voor het leveren van coronazorg (tenzij toe te rekenen aan de ELV-COVID-unit)</t>
  </si>
  <si>
    <r>
      <t xml:space="preserve">Categorie </t>
    </r>
    <r>
      <rPr>
        <b/>
        <sz val="11"/>
        <color rgb="FF00B050"/>
        <rFont val="Calibri"/>
        <family val="2"/>
        <scheme val="minor"/>
      </rPr>
      <t>(graag personele kosten in een zo specifiek mogelijke kostencategorie van de onderstaande kostencategorieën  invullen | bijvoorbeeld personele schoonmaakkosten bij kostencategorie schoonmaakkosten invullen)</t>
    </r>
    <r>
      <rPr>
        <b/>
        <sz val="11"/>
        <color theme="3"/>
        <rFont val="Calibri"/>
        <family val="2"/>
        <scheme val="minor"/>
      </rPr>
      <t>.</t>
    </r>
  </si>
  <si>
    <t>Alle kosten voor personeel in loondienst voor de inzet voor de ELV-COVID-unit. Toelichten hoe deze kosten zijn toegerekend aan de ELV-COVID-bedden.</t>
  </si>
  <si>
    <r>
      <rPr>
        <b/>
        <sz val="11"/>
        <color theme="1"/>
        <rFont val="Calibri"/>
        <family val="2"/>
        <scheme val="minor"/>
      </rPr>
      <t xml:space="preserve">De verhouding tussen de gedeclareerde ligdagen op de ELV-COVID-unit voor de Zvw ten op zichte van de Wlz en Zvw samen.
</t>
    </r>
    <r>
      <rPr>
        <sz val="11"/>
        <color theme="1"/>
        <rFont val="Calibri"/>
        <family val="2"/>
        <scheme val="minor"/>
      </rPr>
      <t xml:space="preserve">Dit getal is indicatief, en wordt enkel gebruikt door de zorgverzekeraars in de beoordeling.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</si>
</sst>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5"/>
      <color theme="3"/>
      <name val="Lato"/>
      <family val="2"/>
    </font>
    <font>
      <b/>
      <sz val="13"/>
      <color theme="3"/>
      <name val="Lato"/>
      <family val="2"/>
    </font>
    <font>
      <b/>
      <sz val="11"/>
      <color theme="3"/>
      <name val="Lato"/>
      <family val="2"/>
    </font>
    <font>
      <sz val="18"/>
      <color theme="3"/>
      <name val="Lato Light"/>
      <family val="2"/>
    </font>
    <font>
      <b/>
      <sz val="11"/>
      <color theme="1"/>
      <name val="Lato"/>
      <family val="2"/>
    </font>
    <font>
      <b/>
      <sz val="11"/>
      <color rgb="FF3F3F3F"/>
      <name val="Calibri"/>
      <family val="2"/>
      <scheme val="minor"/>
    </font>
    <font>
      <b/>
      <sz val="11"/>
      <color theme="1"/>
      <name val="Calibri"/>
      <family val="2"/>
    </font>
    <font>
      <sz val="11"/>
      <color theme="1"/>
      <name val="Calibri"/>
      <family val="2"/>
    </font>
    <font>
      <sz val="11"/>
      <color rgb="FF9C5700"/>
      <name val="Calibri"/>
      <family val="2"/>
      <scheme val="minor"/>
    </font>
    <font>
      <b/>
      <sz val="11"/>
      <color rgb="FFFA7D00"/>
      <name val="Calibri"/>
      <family val="2"/>
      <scheme val="minor"/>
    </font>
    <font>
      <i/>
      <sz val="11"/>
      <color theme="1"/>
      <name val="Calibri"/>
      <family val="2"/>
    </font>
    <font>
      <i/>
      <sz val="11"/>
      <color theme="1"/>
      <name val="Calibri"/>
      <family val="2"/>
      <scheme val="minor"/>
    </font>
    <font>
      <b/>
      <sz val="15"/>
      <color theme="3"/>
      <name val="Calibri"/>
      <family val="2"/>
      <scheme val="minor"/>
    </font>
    <font>
      <b/>
      <sz val="11"/>
      <color theme="1"/>
      <name val="Calibri"/>
      <family val="2"/>
      <scheme val="minor"/>
    </font>
    <font>
      <i/>
      <sz val="11"/>
      <color rgb="FFFF0000"/>
      <name val="Calibri"/>
      <family val="2"/>
      <scheme val="minor"/>
    </font>
    <font>
      <b/>
      <sz val="11"/>
      <color theme="3"/>
      <name val="Calibri"/>
      <family val="2"/>
      <scheme val="minor"/>
    </font>
    <font>
      <b/>
      <sz val="14"/>
      <color theme="1"/>
      <name val="Calibri"/>
      <family val="2"/>
      <scheme val="minor"/>
    </font>
    <font>
      <b/>
      <sz val="14"/>
      <color rgb="FF219382"/>
      <name val="Calibri"/>
      <family val="2"/>
    </font>
    <font>
      <b/>
      <u/>
      <sz val="11"/>
      <color theme="1"/>
      <name val="Calibri"/>
      <family val="2"/>
      <scheme val="minor"/>
    </font>
    <font>
      <u/>
      <sz val="11"/>
      <color theme="10"/>
      <name val="Calibri"/>
      <family val="2"/>
    </font>
    <font>
      <u/>
      <sz val="11"/>
      <color theme="10"/>
      <name val="Calibri"/>
      <family val="2"/>
      <scheme val="minor"/>
    </font>
    <font>
      <b/>
      <sz val="11"/>
      <name val="Calibri"/>
      <family val="2"/>
    </font>
    <font>
      <u/>
      <sz val="11"/>
      <color theme="1"/>
      <name val="Calibri"/>
      <family val="2"/>
    </font>
    <font>
      <i/>
      <sz val="11"/>
      <color theme="8"/>
      <name val="Calibri"/>
      <family val="2"/>
      <scheme val="minor"/>
    </font>
    <font>
      <sz val="11"/>
      <name val="Calibri"/>
      <family val="2"/>
      <scheme val="minor"/>
    </font>
    <font>
      <i/>
      <sz val="11"/>
      <color theme="6"/>
      <name val="Calibri"/>
      <family val="2"/>
    </font>
    <font>
      <sz val="9"/>
      <name val="Calibri"/>
      <family val="2"/>
      <scheme val="minor"/>
    </font>
    <font>
      <sz val="11"/>
      <color rgb="FFFF0000"/>
      <name val="Calibri"/>
      <family val="2"/>
    </font>
    <font>
      <b/>
      <u/>
      <sz val="11"/>
      <color theme="3"/>
      <name val="Calibri"/>
      <family val="2"/>
      <scheme val="minor"/>
    </font>
    <font>
      <i/>
      <sz val="11"/>
      <name val="Calibri"/>
      <family val="2"/>
      <scheme val="minor"/>
    </font>
    <font>
      <sz val="11"/>
      <color rgb="FF3F3F3F"/>
      <name val="Calibri"/>
      <family val="2"/>
      <scheme val="minor"/>
    </font>
    <font>
      <b/>
      <sz val="11"/>
      <name val="Calibri"/>
      <family val="2"/>
      <scheme val="minor"/>
    </font>
    <font>
      <sz val="11"/>
      <name val="Calibri"/>
      <family val="2"/>
    </font>
    <font>
      <b/>
      <u/>
      <sz val="11"/>
      <name val="Calibri"/>
      <family val="2"/>
      <scheme val="minor"/>
    </font>
    <font>
      <b/>
      <i/>
      <sz val="11"/>
      <color theme="1"/>
      <name val="Calibri"/>
      <family val="2"/>
    </font>
    <font>
      <b/>
      <sz val="12"/>
      <name val="Calibri"/>
      <family val="2"/>
    </font>
    <font>
      <b/>
      <sz val="12"/>
      <color theme="1"/>
      <name val="Calibri"/>
      <family val="2"/>
    </font>
    <font>
      <b/>
      <sz val="11"/>
      <color rgb="FF00B050"/>
      <name val="Calibri"/>
      <family val="2"/>
      <scheme val="minor"/>
    </font>
  </fonts>
  <fills count="14">
    <fill>
      <patternFill patternType="none"/>
    </fill>
    <fill>
      <patternFill patternType="gray125"/>
    </fill>
    <fill>
      <patternFill patternType="solid">
        <fgColor rgb="FFA5A5A5"/>
      </patternFill>
    </fill>
    <fill>
      <patternFill patternType="solid">
        <fgColor rgb="FFF2F2F2"/>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tint="0.59999389629810485"/>
        <bgColor indexed="64"/>
      </patternFill>
    </fill>
    <fill>
      <patternFill patternType="solid">
        <fgColor rgb="FFFFFFCC"/>
        <bgColor rgb="FFFFFFFF"/>
      </patternFill>
    </fill>
    <fill>
      <patternFill patternType="solid">
        <fgColor theme="6" tint="0.79998168889431442"/>
        <bgColor indexed="64"/>
      </patternFill>
    </fill>
    <fill>
      <patternFill patternType="solid">
        <fgColor theme="0"/>
        <bgColor rgb="FF000000"/>
      </patternFill>
    </fill>
    <fill>
      <patternFill patternType="solid">
        <fgColor theme="0" tint="-4.9989318521683403E-2"/>
        <bgColor indexed="64"/>
      </patternFill>
    </fill>
  </fills>
  <borders count="61">
    <border>
      <left/>
      <right/>
      <top/>
      <bottom/>
      <diagonal/>
    </border>
    <border>
      <left style="thin">
        <color rgb="FF3F3F3F"/>
      </left>
      <right style="thin">
        <color rgb="FF3F3F3F"/>
      </right>
      <top style="thin">
        <color rgb="FF3F3F3F"/>
      </top>
      <bottom style="thin">
        <color rgb="FF3F3F3F"/>
      </bottom>
      <diagonal/>
    </border>
    <border>
      <left style="thin">
        <color rgb="FFFF8001"/>
      </left>
      <right style="thin">
        <color rgb="FFFF8001"/>
      </right>
      <top style="thin">
        <color rgb="FFFF8001"/>
      </top>
      <bottom style="thin">
        <color rgb="FFFF8001"/>
      </bottom>
      <diagonal/>
    </border>
    <border>
      <left/>
      <right/>
      <top/>
      <bottom style="thick">
        <color theme="3"/>
      </bottom>
      <diagonal/>
    </border>
    <border>
      <left/>
      <right/>
      <top/>
      <bottom style="medium">
        <color theme="3"/>
      </bottom>
      <diagonal/>
    </border>
    <border>
      <left/>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7F7F7F"/>
      </left>
      <right style="thin">
        <color rgb="FF7F7F7F"/>
      </right>
      <top/>
      <bottom style="thin">
        <color rgb="FF7F7F7F"/>
      </bottom>
      <diagonal/>
    </border>
    <border>
      <left style="thin">
        <color rgb="FFB2B2B2"/>
      </left>
      <right/>
      <top style="thin">
        <color rgb="FFB2B2B2"/>
      </top>
      <bottom style="double">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double">
        <color indexed="64"/>
      </bottom>
      <diagonal/>
    </border>
    <border>
      <left style="thin">
        <color indexed="64"/>
      </left>
      <right/>
      <top/>
      <bottom style="double">
        <color indexed="64"/>
      </bottom>
      <diagonal/>
    </border>
    <border>
      <left/>
      <right/>
      <top/>
      <bottom style="thick">
        <color rgb="FFC8132F"/>
      </bottom>
      <diagonal/>
    </border>
    <border>
      <left/>
      <right/>
      <top/>
      <bottom style="thin">
        <color indexed="64"/>
      </bottom>
      <diagonal/>
    </border>
    <border>
      <left style="thin">
        <color rgb="FFB2B2B2"/>
      </left>
      <right style="thin">
        <color rgb="FFB2B2B2"/>
      </right>
      <top/>
      <bottom style="thin">
        <color rgb="FFB2B2B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style="thin">
        <color rgb="FFB2B2B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theme="3"/>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double">
        <color indexed="64"/>
      </bottom>
      <diagonal/>
    </border>
    <border>
      <left style="thin">
        <color rgb="FF3F3F3F"/>
      </left>
      <right style="thin">
        <color indexed="64"/>
      </right>
      <top/>
      <bottom style="thin">
        <color rgb="FF3F3F3F"/>
      </bottom>
      <diagonal/>
    </border>
    <border>
      <left style="thin">
        <color rgb="FFB2B2B2"/>
      </left>
      <right style="thin">
        <color indexed="64"/>
      </right>
      <top style="thin">
        <color rgb="FFB2B2B2"/>
      </top>
      <bottom style="thin">
        <color rgb="FFB2B2B2"/>
      </bottom>
      <diagonal/>
    </border>
    <border>
      <left style="thin">
        <color rgb="FF7F7F7F"/>
      </left>
      <right style="thin">
        <color indexed="64"/>
      </right>
      <top/>
      <bottom style="thin">
        <color indexed="64"/>
      </bottom>
      <diagonal/>
    </border>
    <border>
      <left style="thin">
        <color indexed="64"/>
      </left>
      <right style="thin">
        <color rgb="FFB2B2B2"/>
      </right>
      <top/>
      <bottom style="thin">
        <color indexed="64"/>
      </bottom>
      <diagonal/>
    </border>
    <border>
      <left/>
      <right/>
      <top style="thin">
        <color indexed="64"/>
      </top>
      <bottom style="medium">
        <color theme="3"/>
      </bottom>
      <diagonal/>
    </border>
    <border>
      <left style="thin">
        <color rgb="FFB2B2B2"/>
      </left>
      <right/>
      <top style="medium">
        <color theme="3"/>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style="thin">
        <color rgb="FF7F7F7F"/>
      </left>
      <right/>
      <top style="thin">
        <color rgb="FF7F7F7F"/>
      </top>
      <bottom style="double">
        <color indexed="64"/>
      </bottom>
      <diagonal/>
    </border>
    <border>
      <left style="thin">
        <color rgb="FF3F3F3F"/>
      </left>
      <right/>
      <top/>
      <bottom style="thin">
        <color rgb="FF3F3F3F"/>
      </bottom>
      <diagonal/>
    </border>
    <border>
      <left style="thin">
        <color rgb="FF3F3F3F"/>
      </left>
      <right/>
      <top style="thin">
        <color rgb="FF3F3F3F"/>
      </top>
      <bottom style="thin">
        <color rgb="FF3F3F3F"/>
      </bottom>
      <diagonal/>
    </border>
    <border>
      <left style="thin">
        <color rgb="FF7F7F7F"/>
      </left>
      <right/>
      <top/>
      <bottom style="thin">
        <color indexed="64"/>
      </bottom>
      <diagonal/>
    </border>
    <border>
      <left/>
      <right/>
      <top style="medium">
        <color theme="3"/>
      </top>
      <bottom/>
      <diagonal/>
    </border>
    <border>
      <left style="thin">
        <color indexed="64"/>
      </left>
      <right/>
      <top style="medium">
        <color theme="3"/>
      </top>
      <bottom style="thin">
        <color indexed="64"/>
      </bottom>
      <diagonal/>
    </border>
    <border>
      <left/>
      <right style="thin">
        <color indexed="64"/>
      </right>
      <top style="medium">
        <color theme="3"/>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rgb="FFB2B2B2"/>
      </left>
      <right/>
      <top/>
      <bottom/>
      <diagonal/>
    </border>
    <border>
      <left/>
      <right style="thin">
        <color rgb="FFB2B2B2"/>
      </right>
      <top style="thin">
        <color indexed="64"/>
      </top>
      <bottom/>
      <diagonal/>
    </border>
    <border>
      <left/>
      <right style="thin">
        <color rgb="FFB2B2B2"/>
      </right>
      <top/>
      <bottom/>
      <diagonal/>
    </border>
    <border>
      <left style="thin">
        <color rgb="FFB2B2B2"/>
      </left>
      <right/>
      <top style="thin">
        <color indexed="64"/>
      </top>
      <bottom style="thin">
        <color rgb="FFB2B2B2"/>
      </bottom>
      <diagonal/>
    </border>
    <border>
      <left/>
      <right/>
      <top/>
      <bottom style="medium">
        <color indexed="64"/>
      </bottom>
      <diagonal/>
    </border>
    <border>
      <left style="thin">
        <color rgb="FFB2B2B2"/>
      </left>
      <right/>
      <top style="thin">
        <color rgb="FFB2B2B2"/>
      </top>
      <bottom/>
      <diagonal/>
    </border>
    <border>
      <left style="medium">
        <color theme="3" tint="9.9978637043366805E-2"/>
      </left>
      <right/>
      <top style="medium">
        <color theme="3" tint="9.9978637043366805E-2"/>
      </top>
      <bottom style="medium">
        <color theme="3" tint="9.9978637043366805E-2"/>
      </bottom>
      <diagonal/>
    </border>
    <border>
      <left/>
      <right style="medium">
        <color theme="3" tint="9.9978637043366805E-2"/>
      </right>
      <top style="medium">
        <color theme="3" tint="9.9978637043366805E-2"/>
      </top>
      <bottom style="medium">
        <color theme="3" tint="9.9978637043366805E-2"/>
      </bottom>
      <diagonal/>
    </border>
  </borders>
  <cellStyleXfs count="15">
    <xf numFmtId="0" fontId="0" fillId="0" borderId="0"/>
    <xf numFmtId="0" fontId="23" fillId="0" borderId="0" applyNumberFormat="0" applyFill="0" applyBorder="0" applyAlignment="0" applyProtection="0"/>
    <xf numFmtId="0" fontId="20"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0" applyNumberFormat="0" applyFill="0" applyBorder="0" applyAlignment="0" applyProtection="0"/>
    <xf numFmtId="0" fontId="18" fillId="0" borderId="2" applyNumberFormat="0" applyAlignment="0" applyProtection="0"/>
    <xf numFmtId="0" fontId="19" fillId="2" borderId="1" applyNumberFormat="0" applyAlignment="0" applyProtection="0"/>
    <xf numFmtId="0" fontId="24" fillId="0" borderId="5" applyNumberFormat="0" applyFill="0" applyAlignment="0" applyProtection="0"/>
    <xf numFmtId="0" fontId="25" fillId="3" borderId="1" applyNumberFormat="0" applyAlignment="0" applyProtection="0"/>
    <xf numFmtId="0" fontId="28" fillId="4" borderId="0" applyNumberFormat="0" applyBorder="0" applyAlignment="0" applyProtection="0"/>
    <xf numFmtId="0" fontId="29" fillId="3" borderId="10" applyNumberFormat="0" applyAlignment="0" applyProtection="0"/>
    <xf numFmtId="0" fontId="27" fillId="5" borderId="11" applyNumberFormat="0" applyFont="0" applyAlignment="0" applyProtection="0"/>
    <xf numFmtId="0" fontId="39" fillId="0" borderId="0" applyNumberFormat="0" applyFill="0" applyBorder="0" applyAlignment="0" applyProtection="0"/>
    <xf numFmtId="0" fontId="46" fillId="0" borderId="0"/>
  </cellStyleXfs>
  <cellXfs count="205">
    <xf numFmtId="0" fontId="0" fillId="0" borderId="0" xfId="0"/>
    <xf numFmtId="0" fontId="0" fillId="0" borderId="0" xfId="0" applyAlignment="1">
      <alignment vertical="top" wrapText="1"/>
    </xf>
    <xf numFmtId="0" fontId="26" fillId="0" borderId="0" xfId="0" applyFont="1" applyAlignment="1">
      <alignment vertical="top" wrapText="1"/>
    </xf>
    <xf numFmtId="0" fontId="31" fillId="7" borderId="0" xfId="0" applyFont="1" applyFill="1"/>
    <xf numFmtId="0" fontId="0" fillId="0" borderId="0" xfId="0" applyAlignment="1">
      <alignment vertical="top"/>
    </xf>
    <xf numFmtId="0" fontId="33" fillId="9" borderId="19" xfId="0" applyFont="1" applyFill="1" applyBorder="1" applyAlignment="1">
      <alignment vertical="top"/>
    </xf>
    <xf numFmtId="0" fontId="33" fillId="9" borderId="23" xfId="0" applyFont="1" applyFill="1" applyBorder="1" applyAlignment="1">
      <alignment vertical="top"/>
    </xf>
    <xf numFmtId="0" fontId="33" fillId="0" borderId="0" xfId="0" applyFont="1" applyAlignment="1">
      <alignment vertical="top"/>
    </xf>
    <xf numFmtId="0" fontId="33" fillId="0" borderId="7" xfId="0" applyFont="1" applyBorder="1" applyAlignment="1">
      <alignment vertical="top"/>
    </xf>
    <xf numFmtId="0" fontId="34" fillId="0" borderId="21" xfId="0" applyFont="1" applyBorder="1" applyAlignment="1">
      <alignment vertical="top" wrapText="1"/>
    </xf>
    <xf numFmtId="0" fontId="17" fillId="0" borderId="0" xfId="0" applyFont="1" applyAlignment="1">
      <alignment vertical="top"/>
    </xf>
    <xf numFmtId="0" fontId="33" fillId="9" borderId="26" xfId="0" applyFont="1" applyFill="1" applyBorder="1" applyAlignment="1">
      <alignment vertical="top"/>
    </xf>
    <xf numFmtId="0" fontId="33" fillId="6" borderId="0" xfId="0" applyFont="1" applyFill="1" applyAlignment="1">
      <alignment vertical="top"/>
    </xf>
    <xf numFmtId="0" fontId="35" fillId="0" borderId="4" xfId="4" applyFont="1" applyAlignment="1">
      <alignment vertical="top"/>
    </xf>
    <xf numFmtId="0" fontId="17" fillId="0" borderId="7" xfId="0" applyFont="1" applyBorder="1" applyAlignment="1">
      <alignment vertical="top" wrapText="1"/>
    </xf>
    <xf numFmtId="164" fontId="17" fillId="5" borderId="12" xfId="12" applyNumberFormat="1" applyFont="1" applyBorder="1" applyAlignment="1">
      <alignment vertical="top"/>
    </xf>
    <xf numFmtId="0" fontId="17" fillId="0" borderId="0" xfId="0" applyFont="1" applyAlignment="1">
      <alignment vertical="top" wrapText="1"/>
    </xf>
    <xf numFmtId="0" fontId="33" fillId="0" borderId="7" xfId="0" applyFont="1" applyBorder="1" applyAlignment="1">
      <alignment vertical="top" wrapText="1"/>
    </xf>
    <xf numFmtId="164" fontId="29" fillId="3" borderId="13" xfId="11" applyNumberFormat="1" applyBorder="1" applyAlignment="1">
      <alignment vertical="top"/>
    </xf>
    <xf numFmtId="0" fontId="33" fillId="0" borderId="0" xfId="0" applyFont="1" applyAlignment="1">
      <alignment vertical="top" wrapText="1"/>
    </xf>
    <xf numFmtId="0" fontId="17" fillId="0" borderId="7" xfId="0" applyFont="1" applyBorder="1" applyAlignment="1">
      <alignment vertical="top"/>
    </xf>
    <xf numFmtId="0" fontId="36" fillId="9" borderId="22" xfId="0" applyFont="1" applyFill="1" applyBorder="1" applyAlignment="1">
      <alignment vertical="top"/>
    </xf>
    <xf numFmtId="0" fontId="36" fillId="9" borderId="25" xfId="0" applyFont="1" applyFill="1" applyBorder="1" applyAlignment="1">
      <alignment vertical="top"/>
    </xf>
    <xf numFmtId="0" fontId="36" fillId="6" borderId="7" xfId="0" applyFont="1" applyFill="1" applyBorder="1" applyAlignment="1">
      <alignment vertical="top"/>
    </xf>
    <xf numFmtId="0" fontId="17" fillId="0" borderId="0" xfId="0" applyFont="1"/>
    <xf numFmtId="0" fontId="32" fillId="7" borderId="0" xfId="2" applyFont="1" applyFill="1" applyBorder="1"/>
    <xf numFmtId="0" fontId="17" fillId="7" borderId="0" xfId="0" applyFont="1" applyFill="1"/>
    <xf numFmtId="0" fontId="33" fillId="0" borderId="0" xfId="0" applyFont="1"/>
    <xf numFmtId="0" fontId="17" fillId="0" borderId="6" xfId="0" applyFont="1" applyBorder="1" applyAlignment="1">
      <alignment vertical="top" wrapText="1"/>
    </xf>
    <xf numFmtId="0" fontId="37" fillId="8" borderId="18" xfId="2" applyFont="1" applyFill="1" applyBorder="1" applyAlignment="1">
      <alignment vertical="top"/>
    </xf>
    <xf numFmtId="0" fontId="37" fillId="8" borderId="18" xfId="2" applyFont="1" applyFill="1" applyBorder="1" applyAlignment="1">
      <alignment vertical="top" wrapText="1"/>
    </xf>
    <xf numFmtId="0" fontId="0" fillId="7" borderId="0" xfId="0" applyFill="1" applyAlignment="1">
      <alignment vertical="top"/>
    </xf>
    <xf numFmtId="0" fontId="0" fillId="0" borderId="0" xfId="0" quotePrefix="1" applyAlignment="1">
      <alignment vertical="top" wrapText="1"/>
    </xf>
    <xf numFmtId="0" fontId="30" fillId="0" borderId="0" xfId="0" applyFont="1" applyAlignment="1">
      <alignment vertical="top" wrapText="1"/>
    </xf>
    <xf numFmtId="0" fontId="41" fillId="0" borderId="0" xfId="0" applyFont="1" applyAlignment="1">
      <alignment vertical="top" wrapText="1"/>
    </xf>
    <xf numFmtId="0" fontId="37" fillId="8" borderId="0" xfId="2" applyFont="1" applyFill="1" applyBorder="1" applyAlignment="1">
      <alignment vertical="top"/>
    </xf>
    <xf numFmtId="0" fontId="32" fillId="0" borderId="0" xfId="2" applyFont="1" applyBorder="1" applyAlignment="1">
      <alignment vertical="top"/>
    </xf>
    <xf numFmtId="0" fontId="36" fillId="6" borderId="0" xfId="0" applyFont="1" applyFill="1" applyAlignment="1">
      <alignment vertical="top"/>
    </xf>
    <xf numFmtId="164" fontId="29" fillId="3" borderId="10" xfId="11" applyNumberFormat="1" applyAlignment="1">
      <alignment vertical="top"/>
    </xf>
    <xf numFmtId="0" fontId="17" fillId="0" borderId="8" xfId="0" applyFont="1" applyBorder="1" applyAlignment="1">
      <alignment vertical="top"/>
    </xf>
    <xf numFmtId="164" fontId="29" fillId="3" borderId="16" xfId="11" applyNumberFormat="1" applyBorder="1" applyAlignment="1">
      <alignment vertical="top"/>
    </xf>
    <xf numFmtId="164" fontId="25" fillId="3" borderId="9" xfId="9" applyNumberFormat="1" applyBorder="1" applyAlignment="1">
      <alignment vertical="top"/>
    </xf>
    <xf numFmtId="0" fontId="35" fillId="0" borderId="4" xfId="4" applyFont="1" applyAlignment="1">
      <alignment vertical="top" wrapText="1"/>
    </xf>
    <xf numFmtId="0" fontId="36" fillId="9" borderId="19" xfId="0" applyFont="1" applyFill="1" applyBorder="1" applyAlignment="1">
      <alignment vertical="top"/>
    </xf>
    <xf numFmtId="0" fontId="36" fillId="9" borderId="26" xfId="0" applyFont="1" applyFill="1" applyBorder="1" applyAlignment="1">
      <alignment vertical="top"/>
    </xf>
    <xf numFmtId="0" fontId="33" fillId="9" borderId="19" xfId="0" applyFont="1" applyFill="1" applyBorder="1" applyAlignment="1">
      <alignment horizontal="left" vertical="top"/>
    </xf>
    <xf numFmtId="0" fontId="35" fillId="0" borderId="4" xfId="4" applyFont="1" applyAlignment="1">
      <alignment horizontal="left" vertical="top" wrapText="1"/>
    </xf>
    <xf numFmtId="0" fontId="33" fillId="6" borderId="19" xfId="0" applyFont="1" applyFill="1" applyBorder="1" applyAlignment="1">
      <alignment vertical="top" wrapText="1"/>
    </xf>
    <xf numFmtId="0" fontId="17" fillId="7" borderId="0" xfId="0" applyFont="1" applyFill="1" applyAlignment="1">
      <alignment vertical="top" wrapText="1"/>
    </xf>
    <xf numFmtId="0" fontId="25" fillId="3" borderId="9" xfId="9" applyBorder="1" applyAlignment="1">
      <alignment vertical="top" wrapText="1"/>
    </xf>
    <xf numFmtId="0" fontId="25" fillId="3" borderId="1" xfId="9" applyAlignment="1">
      <alignment vertical="top" wrapText="1"/>
    </xf>
    <xf numFmtId="0" fontId="16" fillId="0" borderId="7" xfId="0" applyFont="1" applyBorder="1" applyAlignment="1">
      <alignment vertical="top"/>
    </xf>
    <xf numFmtId="0" fontId="16" fillId="0" borderId="17" xfId="0" applyFont="1" applyBorder="1" applyAlignment="1">
      <alignment vertical="top"/>
    </xf>
    <xf numFmtId="164" fontId="29" fillId="3" borderId="16" xfId="11" applyNumberFormat="1" applyBorder="1"/>
    <xf numFmtId="164" fontId="29" fillId="3" borderId="13" xfId="11" applyNumberFormat="1" applyBorder="1"/>
    <xf numFmtId="0" fontId="17" fillId="11" borderId="0" xfId="0" applyFont="1" applyFill="1" applyAlignment="1">
      <alignment vertical="top"/>
    </xf>
    <xf numFmtId="0" fontId="33" fillId="11" borderId="6" xfId="0" applyFont="1" applyFill="1" applyBorder="1" applyAlignment="1">
      <alignment vertical="top"/>
    </xf>
    <xf numFmtId="0" fontId="33" fillId="11" borderId="30" xfId="0" applyFont="1" applyFill="1" applyBorder="1" applyAlignment="1">
      <alignment vertical="top"/>
    </xf>
    <xf numFmtId="0" fontId="17" fillId="11" borderId="27" xfId="0" applyFont="1" applyFill="1" applyBorder="1" applyAlignment="1">
      <alignment vertical="top"/>
    </xf>
    <xf numFmtId="0" fontId="17" fillId="11" borderId="27" xfId="0" applyFont="1" applyFill="1" applyBorder="1" applyAlignment="1">
      <alignment vertical="top" wrapText="1"/>
    </xf>
    <xf numFmtId="0" fontId="33" fillId="11" borderId="27" xfId="0" applyFont="1" applyFill="1" applyBorder="1" applyAlignment="1">
      <alignment vertical="top"/>
    </xf>
    <xf numFmtId="0" fontId="17" fillId="11" borderId="31" xfId="0" applyFont="1" applyFill="1" applyBorder="1" applyAlignment="1">
      <alignment vertical="top"/>
    </xf>
    <xf numFmtId="0" fontId="33" fillId="11" borderId="25" xfId="0" applyFont="1" applyFill="1" applyBorder="1" applyAlignment="1">
      <alignment vertical="top"/>
    </xf>
    <xf numFmtId="0" fontId="17" fillId="11" borderId="7" xfId="0" applyFont="1" applyFill="1" applyBorder="1" applyAlignment="1">
      <alignment vertical="top"/>
    </xf>
    <xf numFmtId="0" fontId="33" fillId="11" borderId="7" xfId="0" applyFont="1" applyFill="1" applyBorder="1" applyAlignment="1">
      <alignment vertical="top"/>
    </xf>
    <xf numFmtId="0" fontId="35" fillId="0" borderId="33" xfId="4" applyFont="1" applyBorder="1" applyAlignment="1">
      <alignment vertical="top" wrapText="1"/>
    </xf>
    <xf numFmtId="164" fontId="29" fillId="3" borderId="34" xfId="11" applyNumberFormat="1" applyBorder="1"/>
    <xf numFmtId="164" fontId="29" fillId="3" borderId="35" xfId="11" applyNumberFormat="1" applyBorder="1"/>
    <xf numFmtId="164" fontId="25" fillId="3" borderId="36" xfId="9" applyNumberFormat="1" applyBorder="1"/>
    <xf numFmtId="164" fontId="0" fillId="5" borderId="37" xfId="12" applyNumberFormat="1" applyFont="1" applyBorder="1"/>
    <xf numFmtId="164" fontId="29" fillId="3" borderId="38" xfId="11" applyNumberFormat="1" applyBorder="1"/>
    <xf numFmtId="0" fontId="33" fillId="0" borderId="25" xfId="0" applyFont="1" applyBorder="1" applyAlignment="1">
      <alignment vertical="top"/>
    </xf>
    <xf numFmtId="0" fontId="33" fillId="0" borderId="26" xfId="0" applyFont="1" applyBorder="1" applyAlignment="1">
      <alignment vertical="top"/>
    </xf>
    <xf numFmtId="0" fontId="34" fillId="0" borderId="32" xfId="0" applyFont="1" applyBorder="1" applyAlignment="1">
      <alignment vertical="top" wrapText="1"/>
    </xf>
    <xf numFmtId="0" fontId="33" fillId="0" borderId="22" xfId="0" applyFont="1" applyBorder="1" applyAlignment="1">
      <alignment vertical="top"/>
    </xf>
    <xf numFmtId="0" fontId="33" fillId="0" borderId="19" xfId="0" applyFont="1" applyBorder="1" applyAlignment="1">
      <alignment vertical="top"/>
    </xf>
    <xf numFmtId="0" fontId="34" fillId="0" borderId="23" xfId="0" applyFont="1" applyBorder="1" applyAlignment="1">
      <alignment vertical="top" wrapText="1"/>
    </xf>
    <xf numFmtId="0" fontId="43" fillId="0" borderId="0" xfId="10" applyFont="1" applyFill="1" applyBorder="1" applyAlignment="1">
      <alignment horizontal="center" vertical="top" wrapText="1"/>
    </xf>
    <xf numFmtId="0" fontId="28" fillId="0" borderId="0" xfId="10" applyFill="1" applyBorder="1" applyAlignment="1">
      <alignment vertical="top"/>
    </xf>
    <xf numFmtId="0" fontId="33" fillId="0" borderId="0" xfId="12" applyFont="1" applyFill="1" applyBorder="1" applyAlignment="1">
      <alignment horizontal="center" vertical="top"/>
    </xf>
    <xf numFmtId="0" fontId="34" fillId="0" borderId="0" xfId="0" applyFont="1" applyAlignment="1">
      <alignment vertical="top" wrapText="1"/>
    </xf>
    <xf numFmtId="0" fontId="17" fillId="11" borderId="39" xfId="0" applyFont="1" applyFill="1" applyBorder="1" applyAlignment="1">
      <alignment vertical="top"/>
    </xf>
    <xf numFmtId="0" fontId="35" fillId="11" borderId="40" xfId="4" applyFont="1" applyFill="1" applyBorder="1" applyAlignment="1">
      <alignment horizontal="left" vertical="top" wrapText="1"/>
    </xf>
    <xf numFmtId="0" fontId="17" fillId="0" borderId="27" xfId="0" applyFont="1" applyBorder="1" applyAlignment="1">
      <alignment vertical="top"/>
    </xf>
    <xf numFmtId="0" fontId="17" fillId="0" borderId="31" xfId="0" applyFont="1" applyBorder="1" applyAlignment="1">
      <alignment vertical="top"/>
    </xf>
    <xf numFmtId="0" fontId="33" fillId="5" borderId="41" xfId="12" applyFont="1" applyBorder="1" applyAlignment="1">
      <alignment horizontal="center" vertical="top"/>
    </xf>
    <xf numFmtId="0" fontId="33" fillId="5" borderId="42" xfId="12" applyFont="1" applyBorder="1" applyAlignment="1">
      <alignment horizontal="center" vertical="top"/>
    </xf>
    <xf numFmtId="0" fontId="33" fillId="5" borderId="12" xfId="12" applyFont="1" applyBorder="1" applyAlignment="1">
      <alignment horizontal="center" vertical="top"/>
    </xf>
    <xf numFmtId="0" fontId="33" fillId="5" borderId="24" xfId="12" applyFont="1" applyBorder="1" applyAlignment="1">
      <alignment horizontal="center" vertical="top"/>
    </xf>
    <xf numFmtId="164" fontId="29" fillId="3" borderId="43" xfId="11" applyNumberFormat="1" applyBorder="1" applyAlignment="1">
      <alignment vertical="top"/>
    </xf>
    <xf numFmtId="164" fontId="29" fillId="3" borderId="44" xfId="11" applyNumberFormat="1" applyBorder="1" applyAlignment="1">
      <alignment vertical="top"/>
    </xf>
    <xf numFmtId="164" fontId="25" fillId="3" borderId="45" xfId="9" applyNumberFormat="1" applyBorder="1" applyAlignment="1">
      <alignment vertical="top"/>
    </xf>
    <xf numFmtId="164" fontId="29" fillId="3" borderId="47" xfId="11" applyNumberFormat="1" applyBorder="1" applyAlignment="1">
      <alignment vertical="top"/>
    </xf>
    <xf numFmtId="0" fontId="33" fillId="9" borderId="30" xfId="0" applyFont="1" applyFill="1" applyBorder="1" applyAlignment="1">
      <alignment vertical="top"/>
    </xf>
    <xf numFmtId="0" fontId="33" fillId="6" borderId="27" xfId="0" applyFont="1" applyFill="1" applyBorder="1" applyAlignment="1">
      <alignment vertical="top"/>
    </xf>
    <xf numFmtId="0" fontId="17" fillId="0" borderId="26" xfId="0" applyFont="1" applyBorder="1" applyAlignment="1">
      <alignment vertical="top"/>
    </xf>
    <xf numFmtId="0" fontId="17" fillId="0" borderId="19" xfId="0" applyFont="1" applyBorder="1" applyAlignment="1">
      <alignment vertical="top"/>
    </xf>
    <xf numFmtId="0" fontId="30" fillId="0" borderId="0" xfId="0" applyFont="1"/>
    <xf numFmtId="0" fontId="22" fillId="0" borderId="4" xfId="4"/>
    <xf numFmtId="164" fontId="29" fillId="3" borderId="10" xfId="11" applyNumberFormat="1"/>
    <xf numFmtId="0" fontId="0" fillId="0" borderId="8" xfId="0" applyBorder="1"/>
    <xf numFmtId="164" fontId="25" fillId="3" borderId="1" xfId="9" applyNumberFormat="1"/>
    <xf numFmtId="0" fontId="45" fillId="0" borderId="0" xfId="0" applyFont="1"/>
    <xf numFmtId="0" fontId="15" fillId="0" borderId="7" xfId="0" applyFont="1" applyBorder="1" applyAlignment="1">
      <alignment vertical="top" wrapText="1"/>
    </xf>
    <xf numFmtId="0" fontId="17" fillId="11" borderId="17" xfId="0" applyFont="1" applyFill="1" applyBorder="1" applyAlignment="1">
      <alignment vertical="top"/>
    </xf>
    <xf numFmtId="0" fontId="26" fillId="11" borderId="21" xfId="0" applyFont="1" applyFill="1" applyBorder="1" applyAlignment="1">
      <alignment horizontal="center"/>
    </xf>
    <xf numFmtId="0" fontId="37" fillId="12" borderId="0" xfId="2" applyFont="1" applyFill="1" applyBorder="1" applyAlignment="1">
      <alignment vertical="top"/>
    </xf>
    <xf numFmtId="0" fontId="32" fillId="7" borderId="0" xfId="2" applyFont="1" applyFill="1" applyBorder="1" applyAlignment="1">
      <alignment vertical="top"/>
    </xf>
    <xf numFmtId="0" fontId="0" fillId="7" borderId="0" xfId="0" applyFill="1"/>
    <xf numFmtId="0" fontId="14" fillId="0" borderId="7" xfId="0" applyFont="1" applyBorder="1" applyAlignment="1">
      <alignment vertical="top" wrapText="1"/>
    </xf>
    <xf numFmtId="0" fontId="15" fillId="0" borderId="17" xfId="0" applyFont="1" applyBorder="1" applyAlignment="1">
      <alignment vertical="top" wrapText="1"/>
    </xf>
    <xf numFmtId="0" fontId="47" fillId="0" borderId="0" xfId="0" applyFont="1"/>
    <xf numFmtId="0" fontId="49" fillId="4" borderId="6" xfId="10" applyFont="1" applyBorder="1" applyAlignment="1">
      <alignment vertical="top" wrapText="1"/>
    </xf>
    <xf numFmtId="0" fontId="13" fillId="0" borderId="0" xfId="0" applyFont="1" applyAlignment="1">
      <alignment vertical="top"/>
    </xf>
    <xf numFmtId="0" fontId="13" fillId="7" borderId="0" xfId="0" applyFont="1" applyFill="1" applyAlignment="1">
      <alignment vertical="top" wrapText="1"/>
    </xf>
    <xf numFmtId="0" fontId="13" fillId="0" borderId="0" xfId="0" applyFont="1" applyAlignment="1">
      <alignment vertical="top" wrapText="1"/>
    </xf>
    <xf numFmtId="0" fontId="50" fillId="5" borderId="11" xfId="12" applyFont="1" applyAlignment="1" applyProtection="1">
      <alignment horizontal="center" vertical="center" wrapText="1"/>
      <protection locked="0"/>
    </xf>
    <xf numFmtId="0" fontId="37" fillId="8" borderId="0" xfId="2" applyFont="1" applyFill="1" applyBorder="1" applyAlignment="1">
      <alignment horizontal="left" vertical="top" wrapText="1"/>
    </xf>
    <xf numFmtId="0" fontId="44" fillId="0" borderId="0" xfId="0" applyFont="1" applyAlignment="1">
      <alignment vertical="top" wrapText="1"/>
    </xf>
    <xf numFmtId="0" fontId="12" fillId="0" borderId="6" xfId="0" applyFont="1" applyBorder="1" applyAlignment="1">
      <alignment vertical="top" wrapText="1"/>
    </xf>
    <xf numFmtId="0" fontId="12" fillId="0" borderId="27" xfId="0" applyFont="1" applyBorder="1" applyAlignment="1">
      <alignment vertical="top"/>
    </xf>
    <xf numFmtId="0" fontId="11" fillId="0" borderId="0" xfId="0" applyFont="1" applyAlignment="1">
      <alignment vertical="top" wrapText="1"/>
    </xf>
    <xf numFmtId="0" fontId="26" fillId="11" borderId="32" xfId="0" applyFont="1" applyFill="1" applyBorder="1" applyAlignment="1">
      <alignment horizontal="left" wrapText="1"/>
    </xf>
    <xf numFmtId="0" fontId="33" fillId="9" borderId="0" xfId="0" applyFont="1" applyFill="1" applyAlignment="1">
      <alignment vertical="top"/>
    </xf>
    <xf numFmtId="0" fontId="11" fillId="0" borderId="7" xfId="0" applyFont="1" applyBorder="1" applyAlignment="1">
      <alignment vertical="top"/>
    </xf>
    <xf numFmtId="0" fontId="33" fillId="0" borderId="0" xfId="0" applyFont="1" applyAlignment="1">
      <alignment horizontal="left" vertical="top" wrapText="1"/>
    </xf>
    <xf numFmtId="0" fontId="44" fillId="13" borderId="28" xfId="10" applyFont="1" applyFill="1" applyBorder="1" applyAlignment="1">
      <alignment horizontal="left" vertical="top" wrapText="1"/>
    </xf>
    <xf numFmtId="0" fontId="35" fillId="0" borderId="57" xfId="4" applyFont="1" applyBorder="1" applyAlignment="1">
      <alignment horizontal="left" vertical="top"/>
    </xf>
    <xf numFmtId="0" fontId="10" fillId="0" borderId="17" xfId="0" applyFont="1" applyBorder="1" applyAlignment="1">
      <alignment vertical="top" wrapText="1"/>
    </xf>
    <xf numFmtId="0" fontId="10" fillId="0" borderId="0" xfId="0" applyFont="1" applyAlignment="1">
      <alignment vertical="top" wrapText="1"/>
    </xf>
    <xf numFmtId="0" fontId="0" fillId="7" borderId="0" xfId="0" applyFill="1" applyAlignment="1">
      <alignment vertical="top" wrapText="1"/>
    </xf>
    <xf numFmtId="0" fontId="51" fillId="0" borderId="4" xfId="4" applyFont="1" applyAlignment="1">
      <alignment horizontal="left" vertical="top" wrapText="1"/>
    </xf>
    <xf numFmtId="164" fontId="25" fillId="0" borderId="1" xfId="9" applyNumberFormat="1" applyFill="1" applyAlignment="1">
      <alignment vertical="top"/>
    </xf>
    <xf numFmtId="164" fontId="25" fillId="0" borderId="46" xfId="9" applyNumberFormat="1" applyFill="1" applyBorder="1" applyAlignment="1">
      <alignment vertical="top"/>
    </xf>
    <xf numFmtId="0" fontId="44" fillId="13" borderId="6" xfId="10" applyFont="1" applyFill="1" applyBorder="1" applyAlignment="1">
      <alignment horizontal="center" vertical="top"/>
    </xf>
    <xf numFmtId="0" fontId="44" fillId="4" borderId="6" xfId="10" applyFont="1" applyBorder="1" applyAlignment="1">
      <alignment horizontal="center" vertical="top"/>
    </xf>
    <xf numFmtId="164" fontId="29" fillId="7" borderId="10" xfId="11" applyNumberFormat="1" applyFill="1"/>
    <xf numFmtId="0" fontId="17" fillId="10" borderId="20" xfId="12" applyNumberFormat="1" applyFont="1" applyFill="1" applyBorder="1" applyAlignment="1" applyProtection="1">
      <alignment horizontal="left" vertical="top" wrapText="1"/>
      <protection locked="0"/>
    </xf>
    <xf numFmtId="0" fontId="17" fillId="10" borderId="11" xfId="12" applyNumberFormat="1" applyFont="1" applyFill="1" applyAlignment="1" applyProtection="1">
      <alignment horizontal="left" vertical="top" wrapText="1"/>
      <protection locked="0"/>
    </xf>
    <xf numFmtId="0" fontId="40" fillId="10" borderId="11" xfId="13" applyNumberFormat="1" applyFont="1" applyFill="1" applyBorder="1" applyAlignment="1" applyProtection="1">
      <alignment horizontal="left" vertical="top" wrapText="1"/>
      <protection locked="0"/>
    </xf>
    <xf numFmtId="14" fontId="17" fillId="10" borderId="11" xfId="12" applyNumberFormat="1" applyFont="1" applyFill="1" applyAlignment="1" applyProtection="1">
      <alignment horizontal="left" vertical="top" wrapText="1"/>
      <protection locked="0"/>
    </xf>
    <xf numFmtId="0" fontId="17" fillId="0" borderId="0" xfId="0" applyFont="1" applyAlignment="1" applyProtection="1">
      <alignment vertical="top" wrapText="1"/>
      <protection locked="0"/>
    </xf>
    <xf numFmtId="0" fontId="9" fillId="10" borderId="20" xfId="12" applyNumberFormat="1" applyFont="1" applyFill="1" applyBorder="1" applyAlignment="1" applyProtection="1">
      <alignment horizontal="left" vertical="top" wrapText="1"/>
      <protection locked="0"/>
    </xf>
    <xf numFmtId="0" fontId="44" fillId="4" borderId="6" xfId="10" applyFont="1" applyBorder="1" applyAlignment="1" applyProtection="1">
      <alignment vertical="top"/>
      <protection locked="0"/>
    </xf>
    <xf numFmtId="164" fontId="17" fillId="5" borderId="12" xfId="12" applyNumberFormat="1" applyFont="1" applyBorder="1" applyAlignment="1" applyProtection="1">
      <alignment vertical="top"/>
      <protection locked="0"/>
    </xf>
    <xf numFmtId="0" fontId="28" fillId="4" borderId="28" xfId="10" applyBorder="1" applyAlignment="1" applyProtection="1">
      <alignment vertical="top"/>
      <protection locked="0"/>
    </xf>
    <xf numFmtId="164" fontId="17" fillId="5" borderId="14" xfId="12" applyNumberFormat="1" applyFont="1" applyBorder="1" applyAlignment="1" applyProtection="1">
      <alignment vertical="top"/>
      <protection locked="0"/>
    </xf>
    <xf numFmtId="0" fontId="28" fillId="4" borderId="6" xfId="10" applyBorder="1" applyAlignment="1" applyProtection="1">
      <alignment vertical="top"/>
      <protection locked="0"/>
    </xf>
    <xf numFmtId="0" fontId="33" fillId="5" borderId="56" xfId="12" applyFont="1" applyBorder="1" applyAlignment="1" applyProtection="1">
      <alignment horizontal="center" vertical="top"/>
      <protection locked="0"/>
    </xf>
    <xf numFmtId="0" fontId="33" fillId="5" borderId="42" xfId="12" applyFont="1" applyBorder="1" applyAlignment="1" applyProtection="1">
      <alignment horizontal="center" vertical="top"/>
      <protection locked="0"/>
    </xf>
    <xf numFmtId="0" fontId="33" fillId="5" borderId="12" xfId="12" applyFont="1" applyBorder="1" applyAlignment="1" applyProtection="1">
      <alignment horizontal="center" vertical="top"/>
      <protection locked="0"/>
    </xf>
    <xf numFmtId="0" fontId="33" fillId="5" borderId="24" xfId="12" applyFont="1" applyBorder="1" applyAlignment="1" applyProtection="1">
      <alignment horizontal="center" vertical="top"/>
      <protection locked="0"/>
    </xf>
    <xf numFmtId="0" fontId="34" fillId="13" borderId="6" xfId="10" applyFont="1" applyFill="1" applyBorder="1" applyAlignment="1" applyProtection="1">
      <alignment horizontal="center" vertical="top"/>
      <protection locked="0"/>
    </xf>
    <xf numFmtId="0" fontId="28" fillId="4" borderId="15" xfId="10" applyBorder="1" applyAlignment="1" applyProtection="1">
      <alignment vertical="top"/>
      <protection locked="0"/>
    </xf>
    <xf numFmtId="164" fontId="17" fillId="5" borderId="58" xfId="12" applyNumberFormat="1" applyFont="1" applyBorder="1" applyAlignment="1" applyProtection="1">
      <alignment vertical="top"/>
      <protection locked="0"/>
    </xf>
    <xf numFmtId="164" fontId="17" fillId="13" borderId="31" xfId="12" applyNumberFormat="1" applyFont="1" applyFill="1" applyBorder="1" applyAlignment="1" applyProtection="1">
      <alignment vertical="top"/>
    </xf>
    <xf numFmtId="164" fontId="17" fillId="13" borderId="6" xfId="12" applyNumberFormat="1" applyFont="1" applyFill="1" applyBorder="1" applyAlignment="1" applyProtection="1">
      <alignment vertical="top"/>
    </xf>
    <xf numFmtId="0" fontId="8" fillId="0" borderId="6" xfId="0" applyFont="1" applyBorder="1" applyAlignment="1">
      <alignment vertical="top" wrapText="1"/>
    </xf>
    <xf numFmtId="0" fontId="7" fillId="0" borderId="0" xfId="0" applyFont="1" applyAlignment="1">
      <alignment vertical="top"/>
    </xf>
    <xf numFmtId="0" fontId="7" fillId="0" borderId="8" xfId="0" applyFont="1" applyBorder="1" applyAlignment="1">
      <alignment vertical="top"/>
    </xf>
    <xf numFmtId="0" fontId="7" fillId="0" borderId="7" xfId="0" applyFont="1" applyBorder="1" applyAlignment="1">
      <alignment vertical="top" wrapText="1"/>
    </xf>
    <xf numFmtId="0" fontId="54" fillId="0" borderId="0" xfId="0" applyFont="1" applyAlignment="1">
      <alignment vertical="top" wrapText="1"/>
    </xf>
    <xf numFmtId="0" fontId="6" fillId="0" borderId="6" xfId="0" applyFont="1" applyBorder="1" applyAlignment="1">
      <alignment vertical="top" wrapText="1"/>
    </xf>
    <xf numFmtId="0" fontId="17" fillId="7" borderId="6" xfId="0" applyFont="1" applyFill="1" applyBorder="1" applyAlignment="1">
      <alignment vertical="top" wrapText="1"/>
    </xf>
    <xf numFmtId="0" fontId="33" fillId="6" borderId="0" xfId="0" applyFont="1" applyFill="1"/>
    <xf numFmtId="0" fontId="5" fillId="0" borderId="6" xfId="0" applyFont="1" applyBorder="1" applyAlignment="1">
      <alignment vertical="top" wrapText="1"/>
    </xf>
    <xf numFmtId="0" fontId="36" fillId="0" borderId="0" xfId="0" applyFont="1"/>
    <xf numFmtId="0" fontId="5" fillId="0" borderId="0" xfId="0" applyFont="1"/>
    <xf numFmtId="0" fontId="51" fillId="6" borderId="0" xfId="0" applyFont="1" applyFill="1"/>
    <xf numFmtId="0" fontId="4" fillId="0" borderId="6" xfId="0" applyFont="1" applyBorder="1" applyAlignment="1">
      <alignment vertical="top" wrapText="1"/>
    </xf>
    <xf numFmtId="0" fontId="31" fillId="4" borderId="6" xfId="10" applyFont="1" applyBorder="1" applyAlignment="1">
      <alignment vertical="top" wrapText="1"/>
    </xf>
    <xf numFmtId="0" fontId="3" fillId="0" borderId="0" xfId="0" applyFont="1" applyAlignment="1">
      <alignment vertical="top" wrapText="1"/>
    </xf>
    <xf numFmtId="0" fontId="3" fillId="7" borderId="6" xfId="0" applyFont="1" applyFill="1" applyBorder="1" applyAlignment="1">
      <alignment vertical="top" wrapText="1"/>
    </xf>
    <xf numFmtId="0" fontId="2" fillId="0" borderId="0" xfId="0" applyFont="1" applyAlignment="1">
      <alignment vertical="top" wrapText="1"/>
    </xf>
    <xf numFmtId="0" fontId="2" fillId="5" borderId="6" xfId="12" applyNumberFormat="1" applyFont="1" applyBorder="1" applyAlignment="1" applyProtection="1">
      <alignment vertical="top"/>
      <protection locked="0"/>
    </xf>
    <xf numFmtId="0" fontId="2" fillId="0" borderId="0" xfId="0" applyFont="1" applyAlignment="1">
      <alignment vertical="top"/>
    </xf>
    <xf numFmtId="0" fontId="37" fillId="8" borderId="18" xfId="2" applyFont="1" applyFill="1" applyBorder="1" applyAlignment="1">
      <alignment vertical="top" wrapText="1"/>
    </xf>
    <xf numFmtId="0" fontId="37" fillId="8" borderId="18" xfId="2" applyFont="1" applyFill="1" applyBorder="1" applyAlignment="1">
      <alignment horizontal="left" vertical="top" wrapText="1"/>
    </xf>
    <xf numFmtId="0" fontId="33" fillId="6" borderId="19" xfId="0" applyFont="1" applyFill="1" applyBorder="1" applyAlignment="1">
      <alignment horizontal="left" vertical="top" wrapText="1"/>
    </xf>
    <xf numFmtId="0" fontId="11" fillId="0" borderId="53" xfId="0" applyFont="1" applyBorder="1" applyAlignment="1">
      <alignment horizontal="left" vertical="center" wrapText="1"/>
    </xf>
    <xf numFmtId="0" fontId="8" fillId="0" borderId="26" xfId="0" applyFont="1" applyBorder="1" applyAlignment="1">
      <alignment horizontal="left" vertical="top" wrapText="1"/>
    </xf>
    <xf numFmtId="0" fontId="11" fillId="0" borderId="26" xfId="0" applyFont="1" applyBorder="1" applyAlignment="1">
      <alignment horizontal="left" vertical="top" wrapText="1"/>
    </xf>
    <xf numFmtId="0" fontId="11" fillId="0" borderId="54" xfId="0" applyFont="1" applyBorder="1"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11" fillId="0" borderId="55" xfId="0" applyFont="1" applyBorder="1" applyAlignment="1">
      <alignment horizontal="left" vertical="top" wrapText="1"/>
    </xf>
    <xf numFmtId="0" fontId="0" fillId="7" borderId="0" xfId="0" applyFill="1" applyAlignment="1">
      <alignment horizontal="left" vertical="top" wrapText="1"/>
    </xf>
    <xf numFmtId="0" fontId="2" fillId="0" borderId="6" xfId="0" applyFont="1" applyBorder="1" applyAlignment="1">
      <alignment horizontal="left" vertical="top" wrapText="1"/>
    </xf>
    <xf numFmtId="0" fontId="0" fillId="7" borderId="0" xfId="0" applyFill="1" applyAlignment="1">
      <alignment vertical="top" wrapText="1"/>
    </xf>
    <xf numFmtId="0" fontId="49" fillId="0" borderId="6" xfId="0" applyFont="1" applyBorder="1" applyAlignment="1">
      <alignment horizontal="center" vertical="center" wrapText="1"/>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0" borderId="4" xfId="4" applyFont="1" applyAlignment="1">
      <alignment horizontal="center" vertical="top" wrapText="1"/>
    </xf>
    <xf numFmtId="0" fontId="49" fillId="13" borderId="28" xfId="10" applyFont="1" applyFill="1" applyBorder="1" applyAlignment="1" applyProtection="1">
      <alignment horizontal="center" vertical="top" wrapText="1"/>
      <protection locked="0"/>
    </xf>
    <xf numFmtId="0" fontId="49" fillId="13" borderId="51" xfId="10" applyFont="1" applyFill="1" applyBorder="1" applyAlignment="1" applyProtection="1">
      <alignment horizontal="center" vertical="top" wrapText="1"/>
      <protection locked="0"/>
    </xf>
    <xf numFmtId="0" fontId="44" fillId="4" borderId="28" xfId="10" applyFont="1" applyBorder="1" applyAlignment="1" applyProtection="1">
      <alignment vertical="top"/>
      <protection locked="0"/>
    </xf>
    <xf numFmtId="0" fontId="44" fillId="4" borderId="51" xfId="10" applyFont="1" applyBorder="1" applyAlignment="1" applyProtection="1">
      <alignment vertical="top"/>
      <protection locked="0"/>
    </xf>
    <xf numFmtId="0" fontId="44" fillId="4" borderId="49" xfId="10" applyFont="1" applyBorder="1" applyAlignment="1" applyProtection="1">
      <alignment vertical="top"/>
      <protection locked="0"/>
    </xf>
    <xf numFmtId="0" fontId="44" fillId="4" borderId="50" xfId="10" applyFont="1" applyBorder="1" applyAlignment="1" applyProtection="1">
      <alignment vertical="top"/>
      <protection locked="0"/>
    </xf>
    <xf numFmtId="0" fontId="44" fillId="4" borderId="29" xfId="10" applyFont="1" applyBorder="1" applyAlignment="1" applyProtection="1">
      <alignment vertical="top"/>
      <protection locked="0"/>
    </xf>
    <xf numFmtId="0" fontId="44" fillId="4" borderId="52" xfId="10" applyFont="1" applyBorder="1" applyAlignment="1" applyProtection="1">
      <alignment vertical="top"/>
      <protection locked="0"/>
    </xf>
    <xf numFmtId="0" fontId="44" fillId="4" borderId="28" xfId="10" applyFont="1" applyBorder="1" applyAlignment="1" applyProtection="1">
      <alignment horizontal="center" vertical="top"/>
      <protection locked="0"/>
    </xf>
    <xf numFmtId="0" fontId="44" fillId="4" borderId="51" xfId="10" applyFont="1" applyBorder="1" applyAlignment="1" applyProtection="1">
      <alignment horizontal="center" vertical="top"/>
      <protection locked="0"/>
    </xf>
    <xf numFmtId="0" fontId="56" fillId="8" borderId="59" xfId="2" applyFont="1" applyFill="1" applyBorder="1" applyAlignment="1">
      <alignment horizontal="left" vertical="center" wrapText="1"/>
    </xf>
    <xf numFmtId="0" fontId="55" fillId="8" borderId="60" xfId="2" applyFont="1" applyFill="1" applyBorder="1" applyAlignment="1">
      <alignment horizontal="left" vertical="center" wrapText="1"/>
    </xf>
  </cellXfs>
  <cellStyles count="15">
    <cellStyle name="Calculation" xfId="11" builtinId="22"/>
    <cellStyle name="Check Cell" xfId="7" builtinId="23"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Linked Cell" xfId="6" builtinId="24" customBuiltin="1"/>
    <cellStyle name="Neutral" xfId="10" builtinId="28"/>
    <cellStyle name="Normal" xfId="0" builtinId="0" customBuiltin="1"/>
    <cellStyle name="Note" xfId="12" builtinId="10"/>
    <cellStyle name="Output" xfId="9" builtinId="21"/>
    <cellStyle name="Standaard 2" xfId="14" xr:uid="{83FE2185-5F07-4077-A0D9-DACCE31E3FCD}"/>
    <cellStyle name="Title" xfId="1" builtinId="15" customBuiltin="1"/>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Gupta">
      <a:dk1>
        <a:srgbClr val="3C3C3B"/>
      </a:dk1>
      <a:lt1>
        <a:srgbClr val="FFFFFF"/>
      </a:lt1>
      <a:dk2>
        <a:srgbClr val="173F34"/>
      </a:dk2>
      <a:lt2>
        <a:srgbClr val="B6DA57"/>
      </a:lt2>
      <a:accent1>
        <a:srgbClr val="545453"/>
      </a:accent1>
      <a:accent2>
        <a:srgbClr val="7AA6BD"/>
      </a:accent2>
      <a:accent3>
        <a:srgbClr val="614791"/>
      </a:accent3>
      <a:accent4>
        <a:srgbClr val="E5C201"/>
      </a:accent4>
      <a:accent5>
        <a:srgbClr val="E2411F"/>
      </a:accent5>
      <a:accent6>
        <a:srgbClr val="B26B1A"/>
      </a:accent6>
      <a:hlink>
        <a:srgbClr val="015F99"/>
      </a:hlink>
      <a:folHlink>
        <a:srgbClr val="A1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1D0-44C1-4955-B301-7631811793A0}">
  <sheetPr codeName="Sheet1">
    <tabColor theme="5"/>
    <pageSetUpPr fitToPage="1"/>
  </sheetPr>
  <dimension ref="A1:A31"/>
  <sheetViews>
    <sheetView zoomScale="90" zoomScaleNormal="90" workbookViewId="0">
      <selection activeCell="A21" sqref="A21"/>
    </sheetView>
  </sheetViews>
  <sheetFormatPr defaultColWidth="8.88671875" defaultRowHeight="14.4" x14ac:dyDescent="0.3"/>
  <cols>
    <col min="1" max="1" width="150.5546875" style="1" customWidth="1"/>
    <col min="2" max="16384" width="8.88671875" style="4"/>
  </cols>
  <sheetData>
    <row r="1" spans="1:1" s="31" customFormat="1" ht="18.600000000000001" thickBot="1" x14ac:dyDescent="0.35">
      <c r="A1" s="30" t="s">
        <v>96</v>
      </c>
    </row>
    <row r="2" spans="1:1" ht="15" thickTop="1" x14ac:dyDescent="0.3">
      <c r="A2" s="33" t="s">
        <v>81</v>
      </c>
    </row>
    <row r="3" spans="1:1" x14ac:dyDescent="0.3">
      <c r="A3" s="33"/>
    </row>
    <row r="4" spans="1:1" x14ac:dyDescent="0.3">
      <c r="A4" s="2" t="s">
        <v>79</v>
      </c>
    </row>
    <row r="5" spans="1:1" ht="79.5" customHeight="1" x14ac:dyDescent="0.3">
      <c r="A5" s="1" t="s">
        <v>147</v>
      </c>
    </row>
    <row r="6" spans="1:1" ht="64.5" customHeight="1" x14ac:dyDescent="0.3">
      <c r="A6" s="1" t="s">
        <v>146</v>
      </c>
    </row>
    <row r="7" spans="1:1" x14ac:dyDescent="0.3">
      <c r="A7" s="1" t="s">
        <v>119</v>
      </c>
    </row>
    <row r="8" spans="1:1" x14ac:dyDescent="0.3">
      <c r="A8" s="33"/>
    </row>
    <row r="9" spans="1:1" x14ac:dyDescent="0.3">
      <c r="A9" s="2" t="s">
        <v>39</v>
      </c>
    </row>
    <row r="10" spans="1:1" ht="31.5" customHeight="1" x14ac:dyDescent="0.3">
      <c r="A10" s="1" t="s">
        <v>120</v>
      </c>
    </row>
    <row r="11" spans="1:1" ht="28.8" x14ac:dyDescent="0.3">
      <c r="A11" s="1" t="s">
        <v>107</v>
      </c>
    </row>
    <row r="12" spans="1:1" ht="31.5" customHeight="1" x14ac:dyDescent="0.3">
      <c r="A12" s="1" t="s">
        <v>148</v>
      </c>
    </row>
    <row r="13" spans="1:1" ht="43.2" x14ac:dyDescent="0.3">
      <c r="A13" s="1" t="s">
        <v>151</v>
      </c>
    </row>
    <row r="15" spans="1:1" x14ac:dyDescent="0.3">
      <c r="A15" s="2" t="s">
        <v>38</v>
      </c>
    </row>
    <row r="16" spans="1:1" x14ac:dyDescent="0.3">
      <c r="A16" s="1" t="s">
        <v>80</v>
      </c>
    </row>
    <row r="17" spans="1:1" x14ac:dyDescent="0.3">
      <c r="A17" s="1" t="s">
        <v>78</v>
      </c>
    </row>
    <row r="18" spans="1:1" x14ac:dyDescent="0.3">
      <c r="A18" s="32" t="s">
        <v>77</v>
      </c>
    </row>
    <row r="19" spans="1:1" x14ac:dyDescent="0.3">
      <c r="A19" s="32" t="s">
        <v>88</v>
      </c>
    </row>
    <row r="20" spans="1:1" x14ac:dyDescent="0.3">
      <c r="A20" s="32"/>
    </row>
    <row r="21" spans="1:1" ht="28.8" x14ac:dyDescent="0.3">
      <c r="A21" s="33" t="s">
        <v>160</v>
      </c>
    </row>
    <row r="23" spans="1:1" x14ac:dyDescent="0.3">
      <c r="A23" s="34" t="s">
        <v>133</v>
      </c>
    </row>
    <row r="24" spans="1:1" ht="28.8" x14ac:dyDescent="0.3">
      <c r="A24" s="1" t="s">
        <v>134</v>
      </c>
    </row>
    <row r="25" spans="1:1" ht="28.8" x14ac:dyDescent="0.3">
      <c r="A25" s="1" t="s">
        <v>135</v>
      </c>
    </row>
    <row r="26" spans="1:1" x14ac:dyDescent="0.3">
      <c r="A26" s="1" t="s">
        <v>136</v>
      </c>
    </row>
    <row r="27" spans="1:1" x14ac:dyDescent="0.3">
      <c r="A27" s="1" t="s">
        <v>137</v>
      </c>
    </row>
    <row r="28" spans="1:1" ht="28.8" x14ac:dyDescent="0.3">
      <c r="A28" s="161" t="s">
        <v>138</v>
      </c>
    </row>
    <row r="30" spans="1:1" x14ac:dyDescent="0.3">
      <c r="A30" s="4"/>
    </row>
    <row r="31" spans="1:1" x14ac:dyDescent="0.3">
      <c r="A31" s="4"/>
    </row>
  </sheetData>
  <sheetProtection algorithmName="SHA-1" hashValue="S2XR/iOwkwDBP3FjLFqBHcLNUAc=" saltValue="pq0CZ6Y7kj594fTm1AzTng==" spinCount="100000" sheet="1" objects="1" scenarios="1"/>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487B-9FA5-4E9A-AEFB-72BD037B2AEE}">
  <sheetPr codeName="Sheet2">
    <tabColor theme="2"/>
    <pageSetUpPr fitToPage="1"/>
  </sheetPr>
  <dimension ref="A1:I14"/>
  <sheetViews>
    <sheetView zoomScaleNormal="100" workbookViewId="0">
      <selection activeCell="B12" sqref="B12"/>
    </sheetView>
  </sheetViews>
  <sheetFormatPr defaultRowHeight="14.4" x14ac:dyDescent="0.3"/>
  <cols>
    <col min="1" max="1" width="77.33203125" customWidth="1"/>
    <col min="2" max="6" width="21.5546875" customWidth="1"/>
  </cols>
  <sheetData>
    <row r="1" spans="1:9" s="48" customFormat="1" ht="18.600000000000001" thickBot="1" x14ac:dyDescent="0.35">
      <c r="A1" s="30" t="s">
        <v>57</v>
      </c>
      <c r="B1" s="30"/>
      <c r="C1" s="30"/>
      <c r="D1" s="30"/>
      <c r="E1" s="30"/>
      <c r="F1" s="30"/>
      <c r="G1" s="176"/>
      <c r="H1" s="176"/>
      <c r="I1" s="176"/>
    </row>
    <row r="2" spans="1:9" ht="15" thickTop="1" x14ac:dyDescent="0.3"/>
    <row r="3" spans="1:9" x14ac:dyDescent="0.3">
      <c r="A3" s="102" t="s">
        <v>58</v>
      </c>
    </row>
    <row r="5" spans="1:9" ht="18" x14ac:dyDescent="0.3">
      <c r="A5" s="21" t="s">
        <v>149</v>
      </c>
      <c r="B5" s="43"/>
      <c r="C5" s="5"/>
      <c r="D5" s="45"/>
      <c r="E5" s="45"/>
      <c r="F5" s="45"/>
      <c r="G5" s="5"/>
      <c r="H5" s="5"/>
      <c r="I5" s="5"/>
    </row>
    <row r="7" spans="1:9" ht="17.399999999999999" thickBot="1" x14ac:dyDescent="0.45">
      <c r="A7" s="98" t="s">
        <v>53</v>
      </c>
      <c r="B7" s="98" t="s">
        <v>59</v>
      </c>
      <c r="C7" s="98" t="s">
        <v>60</v>
      </c>
    </row>
    <row r="8" spans="1:9" x14ac:dyDescent="0.3">
      <c r="A8" t="s">
        <v>32</v>
      </c>
      <c r="B8" s="99">
        <f>'3. Integrale afrekening'!B16</f>
        <v>0</v>
      </c>
      <c r="C8" s="99">
        <f>IFERROR('3. Integrale afrekening'!H16,"")</f>
        <v>0</v>
      </c>
    </row>
    <row r="9" spans="1:9" ht="15" thickBot="1" x14ac:dyDescent="0.35">
      <c r="A9" s="100" t="s">
        <v>37</v>
      </c>
      <c r="B9" s="53">
        <f>'3. Integrale afrekening'!B17</f>
        <v>0</v>
      </c>
      <c r="C9" s="53">
        <f>IFERROR('3. Integrale afrekening'!H17,"")</f>
        <v>0</v>
      </c>
      <c r="D9" s="111"/>
    </row>
    <row r="10" spans="1:9" ht="15" thickTop="1" x14ac:dyDescent="0.3">
      <c r="A10" t="s">
        <v>82</v>
      </c>
      <c r="B10" s="54">
        <f>B8-B9</f>
        <v>0</v>
      </c>
      <c r="C10" s="54">
        <f>IFERROR(C8-C9,"")</f>
        <v>0</v>
      </c>
      <c r="D10" s="111"/>
    </row>
    <row r="12" spans="1:9" x14ac:dyDescent="0.3">
      <c r="A12" t="s">
        <v>61</v>
      </c>
      <c r="B12" s="136">
        <f>'3. Integrale afrekening'!B19</f>
        <v>0</v>
      </c>
      <c r="C12" s="136">
        <f>IFERROR('3. Integrale afrekening'!H19,"")</f>
        <v>0</v>
      </c>
    </row>
    <row r="14" spans="1:9" x14ac:dyDescent="0.3">
      <c r="A14" t="s">
        <v>152</v>
      </c>
      <c r="C14" s="101">
        <f>MIN(C10,C12)</f>
        <v>0</v>
      </c>
      <c r="D14" s="97" t="s">
        <v>62</v>
      </c>
    </row>
  </sheetData>
  <sheetProtection algorithmName="SHA-1" hashValue="UJFIFj9Afqdn9yBgomEhIwaBUaQ=" saltValue="yfBOp/CpwxiLBPoXZu9SeA==" spinCount="100000" sheet="1" objects="1" scenarios="1"/>
  <mergeCells count="1">
    <mergeCell ref="G1:I1"/>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B6EB-B126-485C-B1BE-7E8F79A0FBD0}">
  <sheetPr codeName="Sheet3">
    <tabColor theme="0" tint="-0.14999847407452621"/>
    <pageSetUpPr fitToPage="1"/>
  </sheetPr>
  <dimension ref="A1:C29"/>
  <sheetViews>
    <sheetView tabSelected="1" zoomScaleNormal="100" workbookViewId="0">
      <selection activeCell="C22" sqref="C22"/>
    </sheetView>
  </sheetViews>
  <sheetFormatPr defaultColWidth="9.109375" defaultRowHeight="14.4" x14ac:dyDescent="0.3"/>
  <cols>
    <col min="1" max="1" width="18" style="16" customWidth="1"/>
    <col min="2" max="2" width="50.5546875" style="16" customWidth="1"/>
    <col min="3" max="3" width="81.44140625" style="16" customWidth="1"/>
    <col min="4" max="16384" width="9.109375" style="48"/>
  </cols>
  <sheetData>
    <row r="1" spans="1:3" ht="18.600000000000001" thickBot="1" x14ac:dyDescent="0.35">
      <c r="A1" s="177" t="s">
        <v>80</v>
      </c>
      <c r="B1" s="177"/>
      <c r="C1" s="177"/>
    </row>
    <row r="2" spans="1:3" ht="15" thickTop="1" x14ac:dyDescent="0.3">
      <c r="A2" s="48"/>
      <c r="B2" s="48"/>
      <c r="C2" s="48"/>
    </row>
    <row r="3" spans="1:3" ht="28.8" x14ac:dyDescent="0.3">
      <c r="A3" s="178" t="s">
        <v>48</v>
      </c>
      <c r="B3" s="178"/>
      <c r="C3" s="47" t="s">
        <v>47</v>
      </c>
    </row>
    <row r="4" spans="1:3" x14ac:dyDescent="0.3">
      <c r="A4" s="49" t="s">
        <v>46</v>
      </c>
      <c r="B4" s="142"/>
      <c r="C4" s="121" t="s">
        <v>92</v>
      </c>
    </row>
    <row r="5" spans="1:3" ht="28.8" x14ac:dyDescent="0.3">
      <c r="A5" s="49" t="s">
        <v>45</v>
      </c>
      <c r="B5" s="137"/>
      <c r="C5" s="121" t="s">
        <v>91</v>
      </c>
    </row>
    <row r="6" spans="1:3" ht="85.5" customHeight="1" x14ac:dyDescent="0.3">
      <c r="A6" s="50" t="s">
        <v>21</v>
      </c>
      <c r="B6" s="138"/>
      <c r="C6" s="179" t="s">
        <v>83</v>
      </c>
    </row>
    <row r="7" spans="1:3" x14ac:dyDescent="0.3">
      <c r="A7" s="50" t="s">
        <v>22</v>
      </c>
      <c r="B7" s="138"/>
      <c r="C7" s="179"/>
    </row>
    <row r="8" spans="1:3" x14ac:dyDescent="0.3">
      <c r="A8" s="50" t="s">
        <v>23</v>
      </c>
      <c r="B8" s="139"/>
      <c r="C8" s="179"/>
    </row>
    <row r="9" spans="1:3" x14ac:dyDescent="0.3">
      <c r="A9" s="50" t="s">
        <v>24</v>
      </c>
      <c r="B9" s="140"/>
    </row>
    <row r="12" spans="1:3" x14ac:dyDescent="0.3">
      <c r="A12" s="178" t="s">
        <v>90</v>
      </c>
      <c r="B12" s="178"/>
      <c r="C12" s="47" t="s">
        <v>71</v>
      </c>
    </row>
    <row r="13" spans="1:3" x14ac:dyDescent="0.3">
      <c r="A13" s="50" t="s">
        <v>41</v>
      </c>
      <c r="B13" s="141"/>
      <c r="C13" s="141" t="s">
        <v>40</v>
      </c>
    </row>
    <row r="14" spans="1:3" x14ac:dyDescent="0.3">
      <c r="A14" s="50" t="s">
        <v>41</v>
      </c>
      <c r="B14" s="141"/>
      <c r="C14" s="141" t="s">
        <v>40</v>
      </c>
    </row>
    <row r="15" spans="1:3" x14ac:dyDescent="0.3">
      <c r="A15" s="50" t="s">
        <v>41</v>
      </c>
      <c r="B15" s="141"/>
      <c r="C15" s="141" t="s">
        <v>40</v>
      </c>
    </row>
    <row r="16" spans="1:3" x14ac:dyDescent="0.3">
      <c r="A16" s="50" t="s">
        <v>41</v>
      </c>
      <c r="B16" s="141"/>
      <c r="C16" s="141" t="s">
        <v>40</v>
      </c>
    </row>
    <row r="17" spans="1:3" x14ac:dyDescent="0.3">
      <c r="A17" s="50" t="s">
        <v>41</v>
      </c>
      <c r="B17" s="141"/>
      <c r="C17" s="141" t="s">
        <v>40</v>
      </c>
    </row>
    <row r="18" spans="1:3" x14ac:dyDescent="0.3">
      <c r="A18" s="50" t="s">
        <v>41</v>
      </c>
      <c r="B18" s="141"/>
      <c r="C18" s="141" t="s">
        <v>40</v>
      </c>
    </row>
    <row r="19" spans="1:3" x14ac:dyDescent="0.3">
      <c r="A19" s="50" t="s">
        <v>41</v>
      </c>
      <c r="B19" s="141"/>
      <c r="C19" s="141" t="s">
        <v>40</v>
      </c>
    </row>
    <row r="20" spans="1:3" x14ac:dyDescent="0.3">
      <c r="A20" s="50" t="s">
        <v>41</v>
      </c>
      <c r="B20" s="141"/>
      <c r="C20" s="141" t="s">
        <v>40</v>
      </c>
    </row>
    <row r="21" spans="1:3" x14ac:dyDescent="0.3">
      <c r="A21" s="50" t="s">
        <v>41</v>
      </c>
      <c r="B21" s="141"/>
      <c r="C21" s="141" t="s">
        <v>40</v>
      </c>
    </row>
    <row r="22" spans="1:3" x14ac:dyDescent="0.3">
      <c r="A22" s="50" t="s">
        <v>41</v>
      </c>
      <c r="B22" s="141"/>
      <c r="C22" s="141" t="s">
        <v>40</v>
      </c>
    </row>
    <row r="23" spans="1:3" x14ac:dyDescent="0.3">
      <c r="A23" s="50" t="s">
        <v>41</v>
      </c>
      <c r="B23" s="141"/>
      <c r="C23" s="141" t="s">
        <v>40</v>
      </c>
    </row>
    <row r="24" spans="1:3" x14ac:dyDescent="0.3">
      <c r="A24" s="50" t="s">
        <v>41</v>
      </c>
      <c r="B24" s="141"/>
      <c r="C24" s="141" t="s">
        <v>40</v>
      </c>
    </row>
    <row r="25" spans="1:3" x14ac:dyDescent="0.3">
      <c r="A25" s="50" t="s">
        <v>41</v>
      </c>
      <c r="B25" s="141"/>
      <c r="C25" s="141" t="s">
        <v>40</v>
      </c>
    </row>
    <row r="26" spans="1:3" x14ac:dyDescent="0.3">
      <c r="A26" s="50" t="s">
        <v>41</v>
      </c>
      <c r="B26" s="141"/>
      <c r="C26" s="141" t="s">
        <v>40</v>
      </c>
    </row>
    <row r="27" spans="1:3" x14ac:dyDescent="0.3">
      <c r="A27" s="50" t="s">
        <v>41</v>
      </c>
      <c r="B27" s="141"/>
      <c r="C27" s="141" t="s">
        <v>40</v>
      </c>
    </row>
    <row r="28" spans="1:3" x14ac:dyDescent="0.3">
      <c r="A28" s="50" t="s">
        <v>41</v>
      </c>
      <c r="B28" s="141"/>
      <c r="C28" s="141" t="s">
        <v>40</v>
      </c>
    </row>
    <row r="29" spans="1:3" x14ac:dyDescent="0.3">
      <c r="A29" s="50" t="s">
        <v>41</v>
      </c>
      <c r="B29" s="141"/>
      <c r="C29" s="141" t="s">
        <v>40</v>
      </c>
    </row>
  </sheetData>
  <sheetProtection algorithmName="SHA-1" hashValue="Wct5VIF0omiEf18Za3QAFaJfz2U=" saltValue="oP/etLd+rV94lV9Qs4GuxA==" spinCount="100000" sheet="1" objects="1" scenarios="1"/>
  <protectedRanges>
    <protectedRange sqref="B13:C29" name="Range2"/>
    <protectedRange sqref="B4:B9" name="Range1"/>
  </protectedRanges>
  <mergeCells count="4">
    <mergeCell ref="A1:C1"/>
    <mergeCell ref="A12:B12"/>
    <mergeCell ref="A3:B3"/>
    <mergeCell ref="C6:C8"/>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9131-6A64-4600-B66B-BAA48FCA736F}">
  <sheetPr codeName="Sheet4">
    <tabColor theme="0" tint="-0.14999847407452621"/>
    <pageSetUpPr fitToPage="1"/>
  </sheetPr>
  <dimension ref="A1:M5"/>
  <sheetViews>
    <sheetView zoomScaleNormal="100" workbookViewId="0">
      <selection activeCell="C24" sqref="C24"/>
    </sheetView>
  </sheetViews>
  <sheetFormatPr defaultColWidth="9.109375" defaultRowHeight="14.4" x14ac:dyDescent="0.3"/>
  <cols>
    <col min="1" max="1" width="18" style="115" customWidth="1"/>
    <col min="2" max="2" width="50.5546875" style="115" customWidth="1"/>
    <col min="3" max="3" width="60.5546875" style="115" customWidth="1"/>
    <col min="4" max="4" width="22" style="115" customWidth="1"/>
    <col min="5" max="5" width="19.88671875" style="115" customWidth="1"/>
    <col min="6" max="13" width="9.109375" style="115"/>
    <col min="14" max="16384" width="9.109375" style="114"/>
  </cols>
  <sheetData>
    <row r="1" spans="1:5" ht="19.5" customHeight="1" thickBot="1" x14ac:dyDescent="0.35">
      <c r="A1" s="177" t="s">
        <v>97</v>
      </c>
      <c r="B1" s="177"/>
      <c r="C1" s="177"/>
      <c r="D1" s="177"/>
      <c r="E1" s="177"/>
    </row>
    <row r="2" spans="1:5" ht="19.5" customHeight="1" thickTop="1" x14ac:dyDescent="0.3">
      <c r="A2" s="117"/>
      <c r="B2" s="117"/>
      <c r="C2" s="117"/>
      <c r="D2" s="117"/>
      <c r="E2" s="117"/>
    </row>
    <row r="3" spans="1:5" ht="16.5" customHeight="1" x14ac:dyDescent="0.3">
      <c r="A3" s="178" t="s">
        <v>84</v>
      </c>
      <c r="B3" s="178"/>
      <c r="C3" s="178"/>
      <c r="D3" s="178"/>
      <c r="E3" s="47" t="s">
        <v>73</v>
      </c>
    </row>
    <row r="4" spans="1:5" ht="33" customHeight="1" x14ac:dyDescent="0.3">
      <c r="A4" s="180" t="s">
        <v>124</v>
      </c>
      <c r="B4" s="181"/>
      <c r="C4" s="181"/>
      <c r="D4" s="182"/>
      <c r="E4" s="116"/>
    </row>
    <row r="5" spans="1:5" ht="33" customHeight="1" x14ac:dyDescent="0.3">
      <c r="A5" s="183" t="s">
        <v>125</v>
      </c>
      <c r="B5" s="184"/>
      <c r="C5" s="184"/>
      <c r="D5" s="185"/>
      <c r="E5" s="116"/>
    </row>
  </sheetData>
  <sheetProtection algorithmName="SHA-1" hashValue="5W0CbW/WAN23TADcB6Kaqqiohyg=" saltValue="ZJhPRfgk9vS7KkbPiebQSg==" spinCount="100000" sheet="1" objects="1" scenarios="1"/>
  <protectedRanges>
    <protectedRange sqref="E4:E5" name="Range2"/>
    <protectedRange sqref="E4:E5" name="Range2_2"/>
  </protectedRanges>
  <mergeCells count="5">
    <mergeCell ref="A3:B3"/>
    <mergeCell ref="C3:D3"/>
    <mergeCell ref="A4:D4"/>
    <mergeCell ref="A5:D5"/>
    <mergeCell ref="A1:E1"/>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C3D9-5EA9-4CAF-BA06-0E4B9E944B85}">
  <sheetPr codeName="Sheet5">
    <tabColor theme="7"/>
    <pageSetUpPr fitToPage="1"/>
  </sheetPr>
  <dimension ref="A1:H32"/>
  <sheetViews>
    <sheetView topLeftCell="A25" zoomScale="90" zoomScaleNormal="90" workbookViewId="0">
      <selection activeCell="D32" sqref="D32"/>
    </sheetView>
  </sheetViews>
  <sheetFormatPr defaultColWidth="8.88671875" defaultRowHeight="14.4" x14ac:dyDescent="0.3"/>
  <cols>
    <col min="1" max="3" width="50.5546875" style="10" customWidth="1"/>
    <col min="4" max="4" width="20.88671875" style="10" bestFit="1" customWidth="1"/>
    <col min="5" max="5" width="31.109375" style="10" customWidth="1"/>
    <col min="6" max="6" width="8.88671875" style="10"/>
    <col min="7" max="7" width="20.88671875" bestFit="1" customWidth="1"/>
    <col min="8" max="8" width="30.5546875" style="10" customWidth="1"/>
    <col min="9" max="16384" width="8.88671875" style="10"/>
  </cols>
  <sheetData>
    <row r="1" spans="1:8" s="36" customFormat="1" ht="20.399999999999999" thickBot="1" x14ac:dyDescent="0.35">
      <c r="A1" s="29" t="s">
        <v>85</v>
      </c>
      <c r="B1" s="29"/>
      <c r="C1" s="29"/>
      <c r="D1" s="29"/>
      <c r="E1" s="29"/>
      <c r="F1" s="29"/>
      <c r="G1" s="29"/>
      <c r="H1" s="29"/>
    </row>
    <row r="2" spans="1:8" s="36" customFormat="1" ht="20.399999999999999" thickTop="1" x14ac:dyDescent="0.3">
      <c r="A2" s="106"/>
      <c r="B2" s="106"/>
      <c r="C2" s="107"/>
      <c r="D2" s="107"/>
      <c r="E2" s="107"/>
      <c r="F2" s="106"/>
      <c r="G2" s="108"/>
      <c r="H2" s="107"/>
    </row>
    <row r="3" spans="1:8" s="7" customFormat="1" ht="18" x14ac:dyDescent="0.3">
      <c r="A3" s="22" t="s">
        <v>87</v>
      </c>
      <c r="B3" s="44"/>
      <c r="C3" s="44"/>
      <c r="D3" s="11"/>
      <c r="E3" s="11"/>
      <c r="F3" s="11"/>
      <c r="G3" s="11"/>
      <c r="H3" s="11"/>
    </row>
    <row r="4" spans="1:8" customFormat="1" ht="99" customHeight="1" x14ac:dyDescent="0.3">
      <c r="A4" s="186" t="s">
        <v>161</v>
      </c>
      <c r="B4" s="186"/>
      <c r="C4" s="186"/>
      <c r="D4" s="186"/>
      <c r="E4" s="186"/>
      <c r="F4" s="130"/>
      <c r="G4" s="130"/>
      <c r="H4" s="108"/>
    </row>
    <row r="5" spans="1:8" s="7" customFormat="1" ht="30.75" customHeight="1" x14ac:dyDescent="0.3">
      <c r="A5" s="23" t="s">
        <v>128</v>
      </c>
      <c r="B5" s="37"/>
      <c r="C5" s="12"/>
      <c r="D5" s="12"/>
      <c r="E5" s="12"/>
      <c r="F5" s="62"/>
      <c r="G5" s="122" t="s">
        <v>70</v>
      </c>
      <c r="H5" s="57" t="s">
        <v>56</v>
      </c>
    </row>
    <row r="6" spans="1:8" ht="15" thickBot="1" x14ac:dyDescent="0.35">
      <c r="D6" s="13" t="s">
        <v>34</v>
      </c>
      <c r="E6" s="13"/>
      <c r="F6" s="58"/>
      <c r="G6" s="65" t="s">
        <v>34</v>
      </c>
      <c r="H6" s="65"/>
    </row>
    <row r="7" spans="1:8" x14ac:dyDescent="0.3">
      <c r="A7" s="158" t="s">
        <v>127</v>
      </c>
      <c r="D7" s="38">
        <f>D22</f>
        <v>0</v>
      </c>
      <c r="F7" s="58"/>
      <c r="G7" s="66">
        <f>IFERROR(G22,"")</f>
        <v>0</v>
      </c>
      <c r="H7" s="83"/>
    </row>
    <row r="8" spans="1:8" ht="15" thickBot="1" x14ac:dyDescent="0.35">
      <c r="A8" s="159" t="s">
        <v>126</v>
      </c>
      <c r="B8" s="39"/>
      <c r="C8" s="39"/>
      <c r="D8" s="40">
        <f>D32</f>
        <v>0</v>
      </c>
      <c r="E8" s="39"/>
      <c r="F8" s="58"/>
      <c r="G8" s="67">
        <f>IFERROR(G32,"")</f>
        <v>0</v>
      </c>
      <c r="H8" s="83"/>
    </row>
    <row r="9" spans="1:8" ht="15" thickTop="1" x14ac:dyDescent="0.3">
      <c r="A9" s="7" t="s">
        <v>86</v>
      </c>
      <c r="B9" s="7"/>
      <c r="D9" s="41">
        <f>SUM(D7:D8)</f>
        <v>0</v>
      </c>
      <c r="F9" s="58"/>
      <c r="G9" s="68">
        <f>IFERROR(SUM(G7:G8),"")</f>
        <v>0</v>
      </c>
      <c r="H9" s="84"/>
    </row>
    <row r="10" spans="1:8" x14ac:dyDescent="0.3">
      <c r="F10" s="58"/>
      <c r="H10" s="95"/>
    </row>
    <row r="11" spans="1:8" s="7" customFormat="1" ht="18" x14ac:dyDescent="0.3">
      <c r="A11" s="23" t="s">
        <v>127</v>
      </c>
      <c r="B11" s="37"/>
      <c r="C11" s="12"/>
      <c r="D11" s="12"/>
      <c r="E11" s="12"/>
      <c r="F11" s="63"/>
      <c r="G11" s="105"/>
      <c r="H11" s="60" t="s">
        <v>56</v>
      </c>
    </row>
    <row r="12" spans="1:8" s="16" customFormat="1" ht="67.5" customHeight="1" thickBot="1" x14ac:dyDescent="0.35">
      <c r="A12" s="42" t="s">
        <v>25</v>
      </c>
      <c r="B12" s="46" t="s">
        <v>129</v>
      </c>
      <c r="C12" s="46" t="s">
        <v>130</v>
      </c>
      <c r="D12" s="42" t="s">
        <v>34</v>
      </c>
      <c r="E12" s="42" t="s">
        <v>131</v>
      </c>
      <c r="F12" s="59"/>
      <c r="G12" s="65" t="s">
        <v>34</v>
      </c>
      <c r="H12" s="65"/>
    </row>
    <row r="13" spans="1:8" ht="72" x14ac:dyDescent="0.3">
      <c r="A13" s="16" t="s">
        <v>0</v>
      </c>
      <c r="B13" s="112" t="s">
        <v>108</v>
      </c>
      <c r="C13" s="143"/>
      <c r="D13" s="144">
        <v>0</v>
      </c>
      <c r="E13" s="145"/>
      <c r="F13" s="58"/>
      <c r="G13" s="69"/>
      <c r="H13" s="83"/>
    </row>
    <row r="14" spans="1:8" ht="43.2" x14ac:dyDescent="0.3">
      <c r="A14" s="16" t="s">
        <v>1</v>
      </c>
      <c r="B14" s="112" t="s">
        <v>109</v>
      </c>
      <c r="C14" s="143"/>
      <c r="D14" s="144">
        <v>0</v>
      </c>
      <c r="E14" s="145"/>
      <c r="F14" s="58"/>
      <c r="G14" s="69"/>
      <c r="H14" s="83"/>
    </row>
    <row r="15" spans="1:8" ht="43.2" x14ac:dyDescent="0.3">
      <c r="A15" s="129" t="s">
        <v>101</v>
      </c>
      <c r="B15" s="112" t="s">
        <v>111</v>
      </c>
      <c r="C15" s="143"/>
      <c r="D15" s="144">
        <v>0</v>
      </c>
      <c r="E15" s="145"/>
      <c r="F15" s="58"/>
      <c r="G15" s="69"/>
      <c r="H15" s="83"/>
    </row>
    <row r="16" spans="1:8" ht="57.6" x14ac:dyDescent="0.3">
      <c r="A16" s="129" t="s">
        <v>100</v>
      </c>
      <c r="B16" s="112" t="s">
        <v>112</v>
      </c>
      <c r="C16" s="143"/>
      <c r="D16" s="144">
        <v>0</v>
      </c>
      <c r="E16" s="145"/>
      <c r="F16" s="58"/>
      <c r="G16" s="69"/>
      <c r="H16" s="83"/>
    </row>
    <row r="17" spans="1:8" ht="66.75" customHeight="1" x14ac:dyDescent="0.3">
      <c r="A17" s="129" t="s">
        <v>99</v>
      </c>
      <c r="B17" s="112" t="s">
        <v>110</v>
      </c>
      <c r="C17" s="143"/>
      <c r="D17" s="144">
        <v>0</v>
      </c>
      <c r="E17" s="145"/>
      <c r="F17" s="58"/>
      <c r="G17" s="69"/>
      <c r="H17" s="83"/>
    </row>
    <row r="18" spans="1:8" ht="63.75" customHeight="1" x14ac:dyDescent="0.3">
      <c r="A18" s="16" t="s">
        <v>27</v>
      </c>
      <c r="B18" s="112" t="s">
        <v>113</v>
      </c>
      <c r="C18" s="143"/>
      <c r="D18" s="144">
        <v>0</v>
      </c>
      <c r="E18" s="145"/>
      <c r="F18" s="58"/>
      <c r="G18" s="69"/>
      <c r="H18" s="83"/>
    </row>
    <row r="19" spans="1:8" ht="66.75" customHeight="1" x14ac:dyDescent="0.3">
      <c r="A19" s="118" t="s">
        <v>75</v>
      </c>
      <c r="B19" s="112" t="s">
        <v>113</v>
      </c>
      <c r="C19" s="143"/>
      <c r="D19" s="144"/>
      <c r="E19" s="145"/>
      <c r="F19" s="58"/>
      <c r="G19" s="69"/>
      <c r="H19" s="83"/>
    </row>
    <row r="20" spans="1:8" ht="43.2" x14ac:dyDescent="0.3">
      <c r="A20" s="129" t="s">
        <v>102</v>
      </c>
      <c r="B20" s="112" t="s">
        <v>114</v>
      </c>
      <c r="C20" s="143"/>
      <c r="D20" s="144">
        <v>0</v>
      </c>
      <c r="E20" s="145"/>
      <c r="F20" s="58"/>
      <c r="G20" s="69"/>
      <c r="H20" s="83"/>
    </row>
    <row r="21" spans="1:8" ht="57.6" x14ac:dyDescent="0.3">
      <c r="A21" s="16" t="s">
        <v>3</v>
      </c>
      <c r="B21" s="112" t="s">
        <v>115</v>
      </c>
      <c r="C21" s="143"/>
      <c r="D21" s="144">
        <v>0</v>
      </c>
      <c r="E21" s="145"/>
      <c r="F21" s="58"/>
      <c r="G21" s="69"/>
      <c r="H21" s="83"/>
    </row>
    <row r="22" spans="1:8" x14ac:dyDescent="0.3">
      <c r="A22" s="19" t="s">
        <v>28</v>
      </c>
      <c r="B22" s="19"/>
      <c r="D22" s="18">
        <f>SUM(D13:D21)</f>
        <v>0</v>
      </c>
      <c r="F22" s="61"/>
      <c r="G22" s="70">
        <f>SUM(G13:G21)</f>
        <v>0</v>
      </c>
      <c r="H22" s="84"/>
    </row>
    <row r="23" spans="1:8" x14ac:dyDescent="0.3">
      <c r="B23" s="113"/>
      <c r="F23" s="58"/>
      <c r="H23" s="95"/>
    </row>
    <row r="24" spans="1:8" s="7" customFormat="1" ht="18" x14ac:dyDescent="0.3">
      <c r="A24" s="23" t="s">
        <v>126</v>
      </c>
      <c r="B24" s="37"/>
      <c r="C24" s="12"/>
      <c r="D24" s="12"/>
      <c r="E24" s="12"/>
      <c r="F24" s="64"/>
      <c r="G24" s="105"/>
      <c r="H24" s="60" t="s">
        <v>56</v>
      </c>
    </row>
    <row r="25" spans="1:8" ht="72.599999999999994" thickBot="1" x14ac:dyDescent="0.35">
      <c r="A25" s="42" t="s">
        <v>169</v>
      </c>
      <c r="B25" s="46" t="s">
        <v>132</v>
      </c>
      <c r="C25" s="46" t="s">
        <v>130</v>
      </c>
      <c r="D25" s="42" t="s">
        <v>34</v>
      </c>
      <c r="E25" s="42" t="s">
        <v>131</v>
      </c>
      <c r="F25" s="58"/>
      <c r="G25" s="65" t="s">
        <v>34</v>
      </c>
      <c r="H25" s="65"/>
    </row>
    <row r="26" spans="1:8" ht="89.25" customHeight="1" x14ac:dyDescent="0.3">
      <c r="A26" s="173" t="s">
        <v>145</v>
      </c>
      <c r="B26" s="170" t="s">
        <v>170</v>
      </c>
      <c r="C26" s="143"/>
      <c r="D26" s="144">
        <v>0</v>
      </c>
      <c r="E26" s="145"/>
      <c r="F26" s="58"/>
      <c r="G26" s="69"/>
      <c r="H26" s="83"/>
    </row>
    <row r="27" spans="1:8" ht="96" customHeight="1" x14ac:dyDescent="0.3">
      <c r="A27" s="171" t="s">
        <v>159</v>
      </c>
      <c r="B27" s="112" t="s">
        <v>154</v>
      </c>
      <c r="C27" s="143"/>
      <c r="D27" s="144">
        <v>0</v>
      </c>
      <c r="E27" s="145"/>
      <c r="F27" s="58"/>
      <c r="G27" s="69"/>
      <c r="H27" s="83"/>
    </row>
    <row r="28" spans="1:8" ht="72" x14ac:dyDescent="0.3">
      <c r="A28" s="118" t="s">
        <v>162</v>
      </c>
      <c r="B28" s="112" t="s">
        <v>163</v>
      </c>
      <c r="C28" s="143"/>
      <c r="D28" s="144">
        <v>0</v>
      </c>
      <c r="E28" s="145"/>
      <c r="F28" s="58"/>
      <c r="G28" s="69"/>
      <c r="H28" s="83"/>
    </row>
    <row r="29" spans="1:8" ht="28.8" x14ac:dyDescent="0.3">
      <c r="A29" s="16" t="s">
        <v>2</v>
      </c>
      <c r="B29" s="112" t="s">
        <v>72</v>
      </c>
      <c r="C29" s="143"/>
      <c r="D29" s="144">
        <v>0</v>
      </c>
      <c r="E29" s="145"/>
      <c r="F29" s="58"/>
      <c r="G29" s="69"/>
      <c r="H29" s="83"/>
    </row>
    <row r="30" spans="1:8" ht="45" customHeight="1" x14ac:dyDescent="0.3">
      <c r="A30" s="129" t="s">
        <v>105</v>
      </c>
      <c r="B30" s="112" t="s">
        <v>106</v>
      </c>
      <c r="C30" s="143"/>
      <c r="D30" s="144">
        <v>0</v>
      </c>
      <c r="E30" s="145"/>
      <c r="F30" s="58"/>
      <c r="G30" s="69"/>
      <c r="H30" s="83"/>
    </row>
    <row r="31" spans="1:8" ht="28.8" x14ac:dyDescent="0.3">
      <c r="A31" s="129" t="s">
        <v>103</v>
      </c>
      <c r="B31" s="112" t="s">
        <v>104</v>
      </c>
      <c r="C31" s="143"/>
      <c r="D31" s="144">
        <v>0</v>
      </c>
      <c r="E31" s="145"/>
      <c r="F31" s="58"/>
      <c r="G31" s="69"/>
      <c r="H31" s="83"/>
    </row>
    <row r="32" spans="1:8" x14ac:dyDescent="0.3">
      <c r="A32" s="19" t="s">
        <v>28</v>
      </c>
      <c r="B32" s="19"/>
      <c r="D32" s="18">
        <f>SUM(D26:D31)</f>
        <v>0</v>
      </c>
      <c r="F32" s="61"/>
      <c r="G32" s="70">
        <f>SUM(G26:G31)</f>
        <v>0</v>
      </c>
      <c r="H32" s="84"/>
    </row>
  </sheetData>
  <sheetProtection algorithmName="SHA-1" hashValue="InRKPIXz895RjB908ZQtP2x4nM0=" saltValue="ZhaamLNnmTJnvogWKF31Eg==" spinCount="100000" sheet="1" objects="1" scenarios="1"/>
  <protectedRanges>
    <protectedRange sqref="G26:H31" name="Range4"/>
    <protectedRange sqref="C26:E31" name="Range3"/>
    <protectedRange sqref="G13:H21" name="Range2"/>
    <protectedRange sqref="C13:E21" name="Range1"/>
  </protectedRanges>
  <mergeCells count="1">
    <mergeCell ref="A4:E4"/>
  </mergeCells>
  <pageMargins left="0.70866141732283472" right="0.70866141732283472" top="0.74803149606299213" bottom="0.74803149606299213" header="0.31496062992125984" footer="0.31496062992125984"/>
  <pageSetup paperSize="9" scale="37" orientation="landscape" r:id="rId1"/>
  <headerFooter>
    <oddHeader>&amp;L&amp;"Calibri,Vet en cursief"&amp;F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0487-D3F7-4BBA-AAF7-6D1DF02815DE}">
  <sheetPr codeName="Sheet6">
    <tabColor theme="7"/>
    <pageSetUpPr fitToPage="1"/>
  </sheetPr>
  <dimension ref="A1:BI43"/>
  <sheetViews>
    <sheetView zoomScale="90" zoomScaleNormal="90" workbookViewId="0">
      <selection activeCell="B37" sqref="B37:C37"/>
    </sheetView>
  </sheetViews>
  <sheetFormatPr defaultColWidth="8.88671875" defaultRowHeight="14.4" x14ac:dyDescent="0.3"/>
  <cols>
    <col min="1" max="1" width="67.33203125" style="10" customWidth="1"/>
    <col min="2" max="3" width="50.5546875" style="10" customWidth="1"/>
    <col min="4" max="4" width="16.5546875" style="10" customWidth="1"/>
    <col min="5" max="5" width="25.5546875" style="10" customWidth="1"/>
    <col min="6" max="6" width="28.6640625" style="10" customWidth="1"/>
    <col min="7" max="7" width="8.88671875" style="10"/>
    <col min="8" max="8" width="20.5546875" style="10" customWidth="1"/>
    <col min="9" max="9" width="30.5546875" style="10" customWidth="1"/>
    <col min="10" max="16384" width="8.88671875" style="10"/>
  </cols>
  <sheetData>
    <row r="1" spans="1:61" s="36" customFormat="1" ht="20.399999999999999" thickBot="1" x14ac:dyDescent="0.35">
      <c r="A1" s="29" t="s">
        <v>89</v>
      </c>
      <c r="B1" s="29"/>
      <c r="C1" s="29"/>
      <c r="D1" s="29"/>
      <c r="E1" s="29"/>
      <c r="F1" s="29"/>
      <c r="G1" s="29"/>
      <c r="H1" s="29"/>
      <c r="I1" s="29"/>
    </row>
    <row r="2" spans="1:61" s="36" customFormat="1" ht="20.399999999999999" thickTop="1" x14ac:dyDescent="0.3">
      <c r="A2" s="35"/>
      <c r="B2" s="35"/>
      <c r="C2" s="35"/>
      <c r="D2" s="35"/>
      <c r="E2" s="35"/>
      <c r="F2" s="35"/>
    </row>
    <row r="3" spans="1:61" s="7" customFormat="1" ht="18" x14ac:dyDescent="0.3">
      <c r="A3" s="22" t="s">
        <v>87</v>
      </c>
      <c r="B3" s="44"/>
      <c r="C3" s="44"/>
      <c r="D3" s="11"/>
      <c r="E3" s="11"/>
      <c r="F3" s="11"/>
      <c r="G3" s="11"/>
      <c r="H3" s="11"/>
      <c r="I3" s="93"/>
    </row>
    <row r="4" spans="1:61" s="108" customFormat="1" ht="32.25" customHeight="1" x14ac:dyDescent="0.3">
      <c r="A4" s="188" t="s">
        <v>117</v>
      </c>
      <c r="B4" s="188"/>
      <c r="C4" s="188"/>
      <c r="D4" s="188"/>
      <c r="E4" s="188"/>
      <c r="F4" s="188"/>
    </row>
    <row r="5" spans="1:61" s="108" customFormat="1" ht="81.75" customHeight="1" x14ac:dyDescent="0.3">
      <c r="A5" s="188" t="s">
        <v>139</v>
      </c>
      <c r="B5" s="188"/>
      <c r="C5" s="188"/>
      <c r="D5" s="188"/>
      <c r="E5" s="188"/>
      <c r="F5" s="188"/>
    </row>
    <row r="6" spans="1:61" s="7" customFormat="1" ht="29.4" thickBot="1" x14ac:dyDescent="0.35">
      <c r="A6" s="21" t="s">
        <v>35</v>
      </c>
      <c r="B6" s="43"/>
      <c r="C6" s="5" t="s">
        <v>36</v>
      </c>
      <c r="D6" s="45" t="s">
        <v>42</v>
      </c>
      <c r="E6" s="123" t="s">
        <v>44</v>
      </c>
      <c r="F6" s="6"/>
      <c r="G6" s="62"/>
      <c r="H6" s="82" t="s">
        <v>55</v>
      </c>
      <c r="I6" s="56" t="s">
        <v>56</v>
      </c>
    </row>
    <row r="7" spans="1:61" ht="15" customHeight="1" x14ac:dyDescent="0.3">
      <c r="A7" s="71" t="s">
        <v>33</v>
      </c>
      <c r="B7" s="72"/>
      <c r="C7" s="147"/>
      <c r="D7" s="148"/>
      <c r="E7" s="189" t="s">
        <v>140</v>
      </c>
      <c r="F7" s="73"/>
      <c r="G7" s="55"/>
      <c r="H7" s="85"/>
      <c r="I7" s="83"/>
    </row>
    <row r="8" spans="1:61" x14ac:dyDescent="0.3">
      <c r="A8" s="8"/>
      <c r="B8" s="7"/>
      <c r="C8" s="147"/>
      <c r="D8" s="149"/>
      <c r="E8" s="189"/>
      <c r="F8" s="9"/>
      <c r="G8" s="55"/>
      <c r="H8" s="86"/>
      <c r="I8" s="83"/>
    </row>
    <row r="9" spans="1:61" x14ac:dyDescent="0.3">
      <c r="A9" s="8"/>
      <c r="B9" s="7"/>
      <c r="C9" s="147"/>
      <c r="D9" s="149"/>
      <c r="E9" s="189"/>
      <c r="F9" s="9"/>
      <c r="G9" s="55"/>
      <c r="H9" s="86"/>
      <c r="I9" s="83"/>
    </row>
    <row r="10" spans="1:61" x14ac:dyDescent="0.3">
      <c r="A10" s="8"/>
      <c r="B10" s="7"/>
      <c r="C10" s="147"/>
      <c r="D10" s="150"/>
      <c r="E10" s="189"/>
      <c r="F10" s="9"/>
      <c r="G10" s="55"/>
      <c r="H10" s="87"/>
      <c r="I10" s="83"/>
    </row>
    <row r="11" spans="1:61" x14ac:dyDescent="0.3">
      <c r="A11" s="74"/>
      <c r="B11" s="75"/>
      <c r="C11" s="147"/>
      <c r="D11" s="151"/>
      <c r="E11" s="189"/>
      <c r="F11" s="76"/>
      <c r="G11" s="81"/>
      <c r="H11" s="88"/>
      <c r="I11" s="84"/>
    </row>
    <row r="12" spans="1:61" x14ac:dyDescent="0.3">
      <c r="A12" s="7"/>
      <c r="B12" s="7"/>
      <c r="C12" s="78"/>
      <c r="D12" s="79"/>
      <c r="E12" s="77"/>
      <c r="F12" s="80"/>
      <c r="I12" s="95"/>
    </row>
    <row r="13" spans="1:61" s="8" customFormat="1" x14ac:dyDescent="0.3">
      <c r="A13" s="7"/>
      <c r="B13" s="7"/>
      <c r="C13" s="7"/>
      <c r="D13" s="7"/>
      <c r="E13" s="7"/>
      <c r="F13" s="7"/>
      <c r="G13" s="7"/>
      <c r="H13" s="7"/>
      <c r="I13" s="96"/>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s="7" customFormat="1" ht="29.4" thickBot="1" x14ac:dyDescent="0.35">
      <c r="A14" s="21" t="s">
        <v>50</v>
      </c>
      <c r="B14" s="43"/>
      <c r="C14" s="5"/>
      <c r="D14" s="45"/>
      <c r="E14" s="5"/>
      <c r="F14" s="5"/>
      <c r="G14" s="62"/>
      <c r="H14" s="82" t="s">
        <v>54</v>
      </c>
      <c r="I14" s="56" t="s">
        <v>56</v>
      </c>
    </row>
    <row r="15" spans="1:61" s="7" customFormat="1" ht="15" thickBot="1" x14ac:dyDescent="0.35">
      <c r="A15" s="13" t="s">
        <v>53</v>
      </c>
      <c r="B15" s="13" t="s">
        <v>26</v>
      </c>
      <c r="C15" s="13" t="s">
        <v>68</v>
      </c>
      <c r="G15" s="63"/>
      <c r="H15" s="13" t="s">
        <v>26</v>
      </c>
      <c r="I15" s="83"/>
    </row>
    <row r="16" spans="1:61" s="7" customFormat="1" x14ac:dyDescent="0.3">
      <c r="A16" s="51" t="s">
        <v>49</v>
      </c>
      <c r="B16" s="38">
        <f>D31</f>
        <v>0</v>
      </c>
      <c r="C16" s="190" t="s">
        <v>69</v>
      </c>
      <c r="G16" s="63"/>
      <c r="H16" s="89">
        <f>IFERROR(H31,"")</f>
        <v>0</v>
      </c>
      <c r="I16" s="83"/>
    </row>
    <row r="17" spans="1:9" s="7" customFormat="1" ht="15" thickBot="1" x14ac:dyDescent="0.35">
      <c r="A17" s="52" t="s">
        <v>51</v>
      </c>
      <c r="B17" s="40">
        <f>D41</f>
        <v>0</v>
      </c>
      <c r="C17" s="191"/>
      <c r="G17" s="63"/>
      <c r="H17" s="90">
        <f>IFERROR(H41,"")</f>
        <v>0</v>
      </c>
      <c r="I17" s="83"/>
    </row>
    <row r="18" spans="1:9" s="7" customFormat="1" ht="15" thickTop="1" x14ac:dyDescent="0.3">
      <c r="A18" s="51" t="s">
        <v>52</v>
      </c>
      <c r="B18" s="41">
        <f>B16-B17</f>
        <v>0</v>
      </c>
      <c r="C18" s="191"/>
      <c r="G18" s="63"/>
      <c r="H18" s="91">
        <f>IFERROR(H16-H17,"")</f>
        <v>0</v>
      </c>
      <c r="I18" s="83"/>
    </row>
    <row r="19" spans="1:9" s="7" customFormat="1" x14ac:dyDescent="0.3">
      <c r="A19" s="124" t="s">
        <v>93</v>
      </c>
      <c r="B19" s="132">
        <f>SUMIFS($D$24:$D$30,$F$24:$F$30,1)</f>
        <v>0</v>
      </c>
      <c r="C19" s="191"/>
      <c r="G19" s="81"/>
      <c r="H19" s="133">
        <f>IFERROR(SUMIFS($H$24:$H$30,$F$24:$F$30,1),"")</f>
        <v>0</v>
      </c>
      <c r="I19" s="84"/>
    </row>
    <row r="20" spans="1:9" s="7" customFormat="1" x14ac:dyDescent="0.3">
      <c r="A20" s="8"/>
      <c r="I20" s="96"/>
    </row>
    <row r="21" spans="1:9" s="7" customFormat="1" ht="18" x14ac:dyDescent="0.3">
      <c r="A21" s="22" t="s">
        <v>31</v>
      </c>
      <c r="B21" s="44"/>
      <c r="C21" s="44"/>
      <c r="D21" s="11"/>
      <c r="E21" s="11"/>
      <c r="F21" s="11"/>
      <c r="G21" s="11"/>
      <c r="H21" s="11"/>
      <c r="I21" s="93"/>
    </row>
    <row r="22" spans="1:9" s="7" customFormat="1" ht="18" x14ac:dyDescent="0.3">
      <c r="A22" s="23" t="s">
        <v>29</v>
      </c>
      <c r="B22" s="37"/>
      <c r="C22" s="37"/>
      <c r="D22" s="12"/>
      <c r="E22" s="12"/>
      <c r="F22" s="12"/>
      <c r="G22" s="12"/>
      <c r="H22" s="12"/>
      <c r="I22" s="94"/>
    </row>
    <row r="23" spans="1:9" ht="29.4" thickBot="1" x14ac:dyDescent="0.35">
      <c r="A23" s="46" t="s">
        <v>25</v>
      </c>
      <c r="B23" s="192" t="s">
        <v>130</v>
      </c>
      <c r="C23" s="192"/>
      <c r="D23" s="127" t="s">
        <v>26</v>
      </c>
      <c r="E23" s="46" t="s">
        <v>43</v>
      </c>
      <c r="F23" s="131" t="s">
        <v>116</v>
      </c>
      <c r="G23" s="62"/>
      <c r="H23" s="82" t="s">
        <v>54</v>
      </c>
      <c r="I23" s="56" t="s">
        <v>56</v>
      </c>
    </row>
    <row r="24" spans="1:9" s="16" customFormat="1" ht="28.8" x14ac:dyDescent="0.3">
      <c r="A24" s="126" t="s">
        <v>141</v>
      </c>
      <c r="B24" s="193" t="s">
        <v>142</v>
      </c>
      <c r="C24" s="194"/>
      <c r="D24" s="155">
        <f>'2. Specificatie kosten'!D32</f>
        <v>0</v>
      </c>
      <c r="E24" s="152" t="s">
        <v>94</v>
      </c>
      <c r="F24" s="134">
        <v>1</v>
      </c>
      <c r="G24" s="63"/>
      <c r="H24" s="15">
        <f>'2. Specificatie kosten'!G32</f>
        <v>0</v>
      </c>
      <c r="I24" s="120" t="s">
        <v>76</v>
      </c>
    </row>
    <row r="25" spans="1:9" s="16" customFormat="1" ht="28.8" x14ac:dyDescent="0.3">
      <c r="A25" s="126" t="s">
        <v>144</v>
      </c>
      <c r="B25" s="193" t="s">
        <v>143</v>
      </c>
      <c r="C25" s="194"/>
      <c r="D25" s="156">
        <f>'2. Specificatie kosten'!D22</f>
        <v>0</v>
      </c>
      <c r="E25" s="152" t="s">
        <v>94</v>
      </c>
      <c r="F25" s="134">
        <v>1</v>
      </c>
      <c r="G25" s="63"/>
      <c r="H25" s="15">
        <f>'2. Specificatie kosten'!G22</f>
        <v>0</v>
      </c>
      <c r="I25" s="120" t="s">
        <v>76</v>
      </c>
    </row>
    <row r="26" spans="1:9" s="16" customFormat="1" ht="28.8" x14ac:dyDescent="0.3">
      <c r="A26" s="14" t="s">
        <v>64</v>
      </c>
      <c r="B26" s="195"/>
      <c r="C26" s="196"/>
      <c r="D26" s="144">
        <v>0</v>
      </c>
      <c r="E26" s="147"/>
      <c r="F26" s="135">
        <v>0</v>
      </c>
      <c r="G26" s="63"/>
      <c r="H26" s="15"/>
      <c r="I26" s="120"/>
    </row>
    <row r="27" spans="1:9" s="16" customFormat="1" ht="43.2" x14ac:dyDescent="0.3">
      <c r="A27" s="103" t="s">
        <v>65</v>
      </c>
      <c r="B27" s="195"/>
      <c r="C27" s="196"/>
      <c r="D27" s="144">
        <v>0</v>
      </c>
      <c r="E27" s="147"/>
      <c r="F27" s="135">
        <v>1</v>
      </c>
      <c r="G27" s="63"/>
      <c r="H27" s="15"/>
      <c r="I27" s="120"/>
    </row>
    <row r="28" spans="1:9" ht="28.8" x14ac:dyDescent="0.3">
      <c r="A28" s="160" t="s">
        <v>67</v>
      </c>
      <c r="B28" s="195"/>
      <c r="C28" s="196"/>
      <c r="D28" s="144">
        <v>0</v>
      </c>
      <c r="E28" s="147"/>
      <c r="F28" s="135">
        <v>0</v>
      </c>
      <c r="G28" s="63"/>
      <c r="H28" s="15"/>
      <c r="I28" s="120"/>
    </row>
    <row r="29" spans="1:9" s="16" customFormat="1" ht="46.5" customHeight="1" x14ac:dyDescent="0.3">
      <c r="A29" s="109" t="s">
        <v>66</v>
      </c>
      <c r="B29" s="195"/>
      <c r="C29" s="196"/>
      <c r="D29" s="144">
        <v>0</v>
      </c>
      <c r="E29" s="147"/>
      <c r="F29" s="135">
        <v>1</v>
      </c>
      <c r="G29" s="63"/>
      <c r="H29" s="15"/>
      <c r="I29" s="120"/>
    </row>
    <row r="30" spans="1:9" ht="15" thickBot="1" x14ac:dyDescent="0.35">
      <c r="A30" s="110" t="s">
        <v>63</v>
      </c>
      <c r="B30" s="199"/>
      <c r="C30" s="200"/>
      <c r="D30" s="146">
        <v>0</v>
      </c>
      <c r="E30" s="153"/>
      <c r="F30" s="135">
        <v>0</v>
      </c>
      <c r="G30" s="104"/>
      <c r="H30" s="15"/>
      <c r="I30" s="120"/>
    </row>
    <row r="31" spans="1:9" ht="15" thickTop="1" x14ac:dyDescent="0.3">
      <c r="A31" s="17" t="s">
        <v>32</v>
      </c>
      <c r="B31" s="19"/>
      <c r="C31" s="19"/>
      <c r="D31" s="18">
        <f>SUM(D24:D30)</f>
        <v>0</v>
      </c>
      <c r="G31" s="81"/>
      <c r="H31" s="92">
        <f>SUM(H24:H30)</f>
        <v>0</v>
      </c>
      <c r="I31" s="84"/>
    </row>
    <row r="32" spans="1:9" x14ac:dyDescent="0.3">
      <c r="A32" s="17"/>
      <c r="B32" s="19"/>
      <c r="C32" s="19"/>
      <c r="D32" s="19"/>
    </row>
    <row r="33" spans="1:9" x14ac:dyDescent="0.3">
      <c r="A33" s="20"/>
    </row>
    <row r="34" spans="1:9" s="7" customFormat="1" ht="18" x14ac:dyDescent="0.3">
      <c r="A34" s="23" t="s">
        <v>30</v>
      </c>
      <c r="B34" s="37"/>
      <c r="C34" s="37"/>
      <c r="D34" s="12"/>
      <c r="E34" s="12"/>
      <c r="F34" s="12"/>
      <c r="G34" s="12"/>
      <c r="H34" s="12"/>
      <c r="I34" s="94"/>
    </row>
    <row r="35" spans="1:9" ht="30.75" customHeight="1" thickBot="1" x14ac:dyDescent="0.35">
      <c r="A35" s="42" t="s">
        <v>25</v>
      </c>
      <c r="B35" s="192" t="s">
        <v>74</v>
      </c>
      <c r="C35" s="192"/>
      <c r="D35" s="13" t="s">
        <v>26</v>
      </c>
      <c r="E35" s="42" t="s">
        <v>44</v>
      </c>
      <c r="F35" s="42"/>
      <c r="G35" s="62"/>
      <c r="H35" s="82" t="s">
        <v>54</v>
      </c>
      <c r="I35" s="56" t="s">
        <v>56</v>
      </c>
    </row>
    <row r="36" spans="1:9" ht="54.75" customHeight="1" x14ac:dyDescent="0.3">
      <c r="A36" s="125" t="s">
        <v>118</v>
      </c>
      <c r="B36" s="197"/>
      <c r="C36" s="198"/>
      <c r="D36" s="144">
        <v>0</v>
      </c>
      <c r="E36" s="197"/>
      <c r="F36" s="198"/>
      <c r="G36" s="63"/>
      <c r="H36" s="15"/>
      <c r="I36" s="83"/>
    </row>
    <row r="37" spans="1:9" ht="155.25" customHeight="1" x14ac:dyDescent="0.3">
      <c r="A37" s="17" t="s">
        <v>164</v>
      </c>
      <c r="B37" s="195"/>
      <c r="C37" s="196"/>
      <c r="D37" s="144">
        <v>0</v>
      </c>
      <c r="E37" s="195"/>
      <c r="F37" s="196"/>
      <c r="G37" s="63"/>
      <c r="H37" s="15"/>
      <c r="I37" s="83"/>
    </row>
    <row r="38" spans="1:9" ht="86.4" x14ac:dyDescent="0.3">
      <c r="A38" s="17" t="s">
        <v>165</v>
      </c>
      <c r="B38" s="201"/>
      <c r="C38" s="202"/>
      <c r="D38" s="144">
        <v>0</v>
      </c>
      <c r="E38" s="195"/>
      <c r="F38" s="196"/>
      <c r="G38" s="63"/>
      <c r="H38" s="15"/>
      <c r="I38" s="83"/>
    </row>
    <row r="39" spans="1:9" ht="86.4" x14ac:dyDescent="0.3">
      <c r="A39" s="17" t="s">
        <v>166</v>
      </c>
      <c r="B39" s="195"/>
      <c r="C39" s="196"/>
      <c r="D39" s="154">
        <v>0</v>
      </c>
      <c r="E39" s="201"/>
      <c r="F39" s="202"/>
      <c r="G39" s="63"/>
      <c r="H39" s="15"/>
      <c r="I39" s="83"/>
    </row>
    <row r="40" spans="1:9" ht="43.8" thickBot="1" x14ac:dyDescent="0.35">
      <c r="A40" s="128" t="s">
        <v>98</v>
      </c>
      <c r="B40" s="199"/>
      <c r="C40" s="200"/>
      <c r="D40" s="146">
        <v>0</v>
      </c>
      <c r="E40" s="195"/>
      <c r="F40" s="196"/>
      <c r="G40" s="63"/>
      <c r="H40" s="15"/>
      <c r="I40" s="83"/>
    </row>
    <row r="41" spans="1:9" ht="15" thickTop="1" x14ac:dyDescent="0.3">
      <c r="A41" s="19" t="s">
        <v>37</v>
      </c>
      <c r="B41" s="7"/>
      <c r="C41" s="19"/>
      <c r="D41" s="18">
        <f>SUM(D36:D40)</f>
        <v>0</v>
      </c>
      <c r="G41" s="81"/>
      <c r="H41" s="92">
        <f>SUM(H36:H40)</f>
        <v>0</v>
      </c>
      <c r="I41" s="84"/>
    </row>
    <row r="42" spans="1:9" x14ac:dyDescent="0.3">
      <c r="B42" s="7"/>
    </row>
    <row r="43" spans="1:9" s="175" customFormat="1" ht="36" customHeight="1" x14ac:dyDescent="0.3">
      <c r="A43" s="187" t="s">
        <v>171</v>
      </c>
      <c r="B43" s="187"/>
      <c r="C43" s="187"/>
      <c r="D43" s="174">
        <v>0</v>
      </c>
    </row>
  </sheetData>
  <sheetProtection algorithmName="SHA-1" hashValue="TivfPGq1ATevRWJfxnIu4ts6F0E=" saltValue="/VBzC4PzuWFJktXRTSnwsg==" spinCount="100000" sheet="1" objects="1" scenarios="1"/>
  <protectedRanges>
    <protectedRange sqref="D43" name="Range8"/>
    <protectedRange sqref="H36:I40" name="Range7"/>
    <protectedRange sqref="B36:F40" name="Range6"/>
    <protectedRange sqref="H24:I30" name="Range5"/>
    <protectedRange sqref="B24:E30" name="Range4"/>
    <protectedRange sqref="H16:I19" name="Range3"/>
    <protectedRange sqref="H7:I11" name="Range2"/>
    <protectedRange sqref="C7:D11" name="Range1"/>
  </protectedRanges>
  <mergeCells count="24">
    <mergeCell ref="E37:F37"/>
    <mergeCell ref="E38:F38"/>
    <mergeCell ref="E39:F39"/>
    <mergeCell ref="B36:C36"/>
    <mergeCell ref="B40:C40"/>
    <mergeCell ref="B37:C37"/>
    <mergeCell ref="B39:C39"/>
    <mergeCell ref="B38:C38"/>
    <mergeCell ref="A43:C43"/>
    <mergeCell ref="A4:F4"/>
    <mergeCell ref="A5:F5"/>
    <mergeCell ref="E7:E11"/>
    <mergeCell ref="C16:C19"/>
    <mergeCell ref="B23:C23"/>
    <mergeCell ref="B24:C24"/>
    <mergeCell ref="B26:C26"/>
    <mergeCell ref="B27:C27"/>
    <mergeCell ref="B28:C28"/>
    <mergeCell ref="E36:F36"/>
    <mergeCell ref="B25:C25"/>
    <mergeCell ref="B29:C29"/>
    <mergeCell ref="B30:C30"/>
    <mergeCell ref="E40:F40"/>
    <mergeCell ref="B35:C35"/>
  </mergeCells>
  <pageMargins left="0.70866141732283472" right="0.70866141732283472" top="0.74803149606299213" bottom="0.74803149606299213" header="0.31496062992125984" footer="0.31496062992125984"/>
  <pageSetup paperSize="9" scale="43" orientation="landscape" r:id="rId1"/>
  <headerFooter>
    <oddHeader>&amp;L&amp;"Calibri,Vet en cursief"&amp;F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C249-B63D-44EF-AA47-65DB8CB28D50}">
  <sheetPr codeName="Sheet7">
    <pageSetUpPr fitToPage="1"/>
  </sheetPr>
  <dimension ref="A1:B34"/>
  <sheetViews>
    <sheetView showGridLines="0" zoomScaleNormal="100" workbookViewId="0">
      <selection activeCell="A7" sqref="A7"/>
    </sheetView>
  </sheetViews>
  <sheetFormatPr defaultColWidth="8.88671875" defaultRowHeight="14.4" x14ac:dyDescent="0.3"/>
  <cols>
    <col min="1" max="1" width="110.5546875" style="24" customWidth="1"/>
    <col min="2" max="2" width="93.5546875" style="24" customWidth="1"/>
    <col min="3" max="3" width="9.109375" style="24" customWidth="1"/>
    <col min="4" max="16384" width="8.88671875" style="24"/>
  </cols>
  <sheetData>
    <row r="1" spans="1:2" s="25" customFormat="1" ht="20.399999999999999" thickBot="1" x14ac:dyDescent="0.45">
      <c r="A1" s="29" t="s">
        <v>95</v>
      </c>
    </row>
    <row r="2" spans="1:2" s="25" customFormat="1" ht="21" thickTop="1" thickBot="1" x14ac:dyDescent="0.45">
      <c r="A2" s="35"/>
    </row>
    <row r="3" spans="1:2" s="25" customFormat="1" ht="110.25" customHeight="1" thickBot="1" x14ac:dyDescent="0.45">
      <c r="A3" s="203" t="s">
        <v>156</v>
      </c>
      <c r="B3" s="204"/>
    </row>
    <row r="4" spans="1:2" s="26" customFormat="1" ht="23.25" customHeight="1" x14ac:dyDescent="0.3">
      <c r="A4" s="3" t="s">
        <v>158</v>
      </c>
    </row>
    <row r="5" spans="1:2" x14ac:dyDescent="0.3">
      <c r="A5" s="3" t="s">
        <v>123</v>
      </c>
    </row>
    <row r="6" spans="1:2" s="27" customFormat="1" x14ac:dyDescent="0.3">
      <c r="A6" s="168" t="s">
        <v>157</v>
      </c>
    </row>
    <row r="7" spans="1:2" x14ac:dyDescent="0.3">
      <c r="A7" s="172" t="s">
        <v>168</v>
      </c>
    </row>
    <row r="8" spans="1:2" x14ac:dyDescent="0.3">
      <c r="A8" s="172" t="s">
        <v>167</v>
      </c>
    </row>
    <row r="9" spans="1:2" x14ac:dyDescent="0.3">
      <c r="A9" s="28" t="s">
        <v>5</v>
      </c>
    </row>
    <row r="10" spans="1:2" x14ac:dyDescent="0.3">
      <c r="A10" s="163" t="s">
        <v>6</v>
      </c>
    </row>
    <row r="11" spans="1:2" x14ac:dyDescent="0.3">
      <c r="A11" s="163" t="s">
        <v>7</v>
      </c>
    </row>
    <row r="12" spans="1:2" ht="28.8" x14ac:dyDescent="0.3">
      <c r="A12" s="162" t="s">
        <v>153</v>
      </c>
    </row>
    <row r="13" spans="1:2" x14ac:dyDescent="0.3">
      <c r="A13" s="28" t="s">
        <v>8</v>
      </c>
    </row>
    <row r="14" spans="1:2" x14ac:dyDescent="0.3">
      <c r="A14" s="28" t="s">
        <v>9</v>
      </c>
    </row>
    <row r="15" spans="1:2" x14ac:dyDescent="0.3">
      <c r="A15" s="28" t="s">
        <v>10</v>
      </c>
    </row>
    <row r="16" spans="1:2" x14ac:dyDescent="0.3">
      <c r="A16" s="163" t="s">
        <v>11</v>
      </c>
    </row>
    <row r="17" spans="1:2" x14ac:dyDescent="0.3">
      <c r="A17" s="28" t="s">
        <v>12</v>
      </c>
    </row>
    <row r="18" spans="1:2" x14ac:dyDescent="0.3">
      <c r="A18" s="28" t="s">
        <v>13</v>
      </c>
    </row>
    <row r="19" spans="1:2" x14ac:dyDescent="0.3">
      <c r="A19" s="28" t="s">
        <v>14</v>
      </c>
    </row>
    <row r="20" spans="1:2" x14ac:dyDescent="0.3">
      <c r="A20" s="28" t="s">
        <v>15</v>
      </c>
    </row>
    <row r="21" spans="1:2" x14ac:dyDescent="0.3">
      <c r="A21" s="169" t="s">
        <v>16</v>
      </c>
    </row>
    <row r="22" spans="1:2" x14ac:dyDescent="0.3">
      <c r="A22" s="28" t="s">
        <v>17</v>
      </c>
    </row>
    <row r="23" spans="1:2" x14ac:dyDescent="0.3">
      <c r="A23" s="28" t="s">
        <v>18</v>
      </c>
    </row>
    <row r="24" spans="1:2" ht="28.8" x14ac:dyDescent="0.3">
      <c r="A24" s="28" t="s">
        <v>19</v>
      </c>
    </row>
    <row r="25" spans="1:2" x14ac:dyDescent="0.3">
      <c r="A25" s="119" t="s">
        <v>4</v>
      </c>
    </row>
    <row r="26" spans="1:2" x14ac:dyDescent="0.3">
      <c r="A26" s="28" t="s">
        <v>20</v>
      </c>
    </row>
    <row r="27" spans="1:2" ht="28.8" x14ac:dyDescent="0.3">
      <c r="A27" s="162" t="s">
        <v>150</v>
      </c>
    </row>
    <row r="28" spans="1:2" x14ac:dyDescent="0.3">
      <c r="A28" s="157" t="s">
        <v>121</v>
      </c>
    </row>
    <row r="29" spans="1:2" x14ac:dyDescent="0.3">
      <c r="B29" s="10"/>
    </row>
    <row r="30" spans="1:2" s="27" customFormat="1" x14ac:dyDescent="0.3">
      <c r="A30" s="164" t="s">
        <v>155</v>
      </c>
    </row>
    <row r="31" spans="1:2" s="167" customFormat="1" ht="15" customHeight="1" x14ac:dyDescent="0.35">
      <c r="A31" s="165" t="s">
        <v>122</v>
      </c>
      <c r="B31" s="166"/>
    </row>
    <row r="33" s="24" customFormat="1" x14ac:dyDescent="0.3"/>
    <row r="34" s="24" customFormat="1" x14ac:dyDescent="0.3"/>
  </sheetData>
  <sheetProtection algorithmName="SHA-1" hashValue="CECHsnCbj+2IvpjZ6v0O2WYwJt0=" saltValue="wWqk+ylRcmZ42PLYKyB+zg==" spinCount="100000" sheet="1" objects="1" scenarios="1"/>
  <mergeCells count="1">
    <mergeCell ref="A3:B3"/>
  </mergeCells>
  <pageMargins left="0.70866141732283472" right="0.70866141732283472" top="0.74803149606299213" bottom="0.74803149606299213" header="0.31496062992125984" footer="0.31496062992125984"/>
  <pageSetup paperSize="9" scale="99" orientation="portrait" r:id="rId1"/>
  <headerFooter>
    <oddHeader>&amp;L&amp;"Calibri,Vet en cursief"&amp;F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Instructie voor indiener</vt:lpstr>
      <vt:lpstr>Uitkomst beoordeling</vt:lpstr>
      <vt:lpstr>0. Gegevens zorgaanbieder</vt:lpstr>
      <vt:lpstr>1. Verantwoording</vt:lpstr>
      <vt:lpstr>2. Specificatie kosten</vt:lpstr>
      <vt:lpstr>3. Integrale afrekening</vt:lpstr>
      <vt:lpstr>4. Toelichting ZN kader</vt:lpstr>
      <vt:lpstr>'0. Gegevens zorgaanbieder'!Print_Area</vt:lpstr>
      <vt:lpstr>'1. Verantwoording'!Print_Area</vt:lpstr>
      <vt:lpstr>'2. Specificatie kosten'!Print_Area</vt:lpstr>
      <vt:lpstr>'3. Integrale afrekening'!Print_Area</vt:lpstr>
      <vt:lpstr>'4. Toelichting ZN kader'!Print_Area</vt:lpstr>
      <vt:lpstr>'Instructie voor indiener'!Print_Area</vt:lpstr>
      <vt:lpstr>'Uitkomst beoordeling'!Print_Area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2020-10-19T18:01:14Z</dcterms:created>
  <dcterms:modified xsi:type="dcterms:W3CDTF">2023-02-17T16:11:01Z</dcterms:modified>
</cp:coreProperties>
</file>